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/>
  </bookViews>
  <sheets>
    <sheet name="ĐCN-NH01,02,03" sheetId="31" r:id="rId1"/>
    <sheet name="ĐD-NH03,04" sheetId="32" r:id="rId2"/>
    <sheet name="HÀN-NH14,15" sheetId="33" r:id="rId3"/>
  </sheets>
  <definedNames>
    <definedName name="_xlnm.Print_Titles" localSheetId="0">'ĐCN-NH01,02,03'!$9:$11</definedName>
    <definedName name="_xlnm.Print_Titles" localSheetId="1">'ĐD-NH03,04'!$9:$11</definedName>
    <definedName name="_xlnm.Print_Titles" localSheetId="2">'HÀN-NH14,15'!$9:$11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1" i="33" l="1"/>
  <c r="I80" i="33"/>
  <c r="I79" i="33"/>
  <c r="I78" i="33"/>
  <c r="I77" i="33"/>
  <c r="I76" i="33"/>
  <c r="I75" i="33"/>
  <c r="I74" i="33"/>
  <c r="I73" i="33"/>
  <c r="I72" i="33"/>
  <c r="I71" i="33"/>
  <c r="I70" i="33"/>
  <c r="I69" i="33"/>
  <c r="I68" i="33"/>
  <c r="I67" i="33"/>
  <c r="I66" i="33"/>
  <c r="I65" i="33"/>
  <c r="I64" i="33"/>
  <c r="I63" i="33"/>
  <c r="I62" i="33"/>
  <c r="I61" i="33"/>
  <c r="I60" i="33"/>
  <c r="I59" i="33"/>
  <c r="I58" i="33"/>
  <c r="I57" i="33"/>
  <c r="I56" i="33"/>
  <c r="I55" i="33"/>
  <c r="I54" i="33"/>
  <c r="I53" i="33"/>
  <c r="I52" i="33"/>
  <c r="I51" i="33"/>
  <c r="I50" i="33"/>
  <c r="I49" i="33"/>
  <c r="I48" i="33"/>
  <c r="I47" i="33"/>
  <c r="I46" i="33"/>
  <c r="I45" i="33"/>
  <c r="I44" i="33"/>
  <c r="I43" i="33"/>
  <c r="I42" i="33"/>
  <c r="I41" i="33"/>
  <c r="I40" i="33"/>
  <c r="I39" i="33"/>
  <c r="I38" i="33"/>
  <c r="I37" i="33"/>
  <c r="I36" i="33"/>
  <c r="I35" i="33"/>
  <c r="I34" i="33"/>
  <c r="I33" i="33"/>
  <c r="I32" i="33"/>
  <c r="I31" i="33"/>
  <c r="I30" i="33"/>
  <c r="I29" i="33"/>
  <c r="I28" i="33"/>
  <c r="I27" i="33"/>
  <c r="I26" i="33"/>
  <c r="I25" i="33"/>
  <c r="I24" i="33"/>
  <c r="I23" i="33"/>
  <c r="I22" i="33"/>
  <c r="I21" i="33"/>
  <c r="I20" i="33"/>
  <c r="I19" i="33"/>
  <c r="I18" i="33"/>
  <c r="I17" i="33"/>
  <c r="I16" i="33"/>
  <c r="I15" i="33"/>
  <c r="I14" i="33"/>
  <c r="I13" i="33"/>
  <c r="I12" i="33"/>
  <c r="I81" i="32"/>
  <c r="I80" i="32"/>
  <c r="I79" i="32"/>
  <c r="I78" i="32"/>
  <c r="I77" i="32"/>
  <c r="I76" i="32"/>
  <c r="I75" i="32"/>
  <c r="I74" i="32"/>
  <c r="I73" i="32"/>
  <c r="I72" i="32"/>
  <c r="I71" i="32"/>
  <c r="I70" i="32"/>
  <c r="I69" i="32"/>
  <c r="I68" i="32"/>
  <c r="I67" i="32"/>
  <c r="I66" i="32"/>
  <c r="I65" i="32"/>
  <c r="I64" i="32"/>
  <c r="I63" i="32"/>
  <c r="I62" i="32"/>
  <c r="I61" i="32"/>
  <c r="I60" i="32"/>
  <c r="I59" i="32"/>
  <c r="I58" i="32"/>
  <c r="I57" i="32"/>
  <c r="I56" i="32"/>
  <c r="I55" i="32"/>
  <c r="I54" i="32"/>
  <c r="I53" i="32"/>
  <c r="I52" i="32"/>
  <c r="I51" i="32"/>
  <c r="I50" i="32"/>
  <c r="I49" i="32"/>
  <c r="I48" i="32"/>
  <c r="I47" i="32"/>
  <c r="I46" i="32"/>
  <c r="I45" i="32"/>
  <c r="I44" i="32"/>
  <c r="I43" i="32"/>
  <c r="I42" i="32"/>
  <c r="I41" i="32"/>
  <c r="I40" i="32"/>
  <c r="I39" i="32"/>
  <c r="I38" i="32"/>
  <c r="I37" i="32"/>
  <c r="I36" i="32"/>
  <c r="I35" i="32"/>
  <c r="I34" i="32"/>
  <c r="I33" i="32"/>
  <c r="I32" i="32"/>
  <c r="I31" i="32"/>
  <c r="I30" i="32"/>
  <c r="I29" i="32"/>
  <c r="I28" i="32"/>
  <c r="I27" i="32"/>
  <c r="I26" i="32"/>
  <c r="I25" i="32"/>
  <c r="I24" i="32"/>
  <c r="I23" i="32"/>
  <c r="I22" i="32"/>
  <c r="I21" i="32"/>
  <c r="I20" i="32"/>
  <c r="I19" i="32"/>
  <c r="I18" i="32"/>
  <c r="I17" i="32"/>
  <c r="I16" i="32"/>
  <c r="I15" i="32"/>
  <c r="I14" i="32"/>
  <c r="I13" i="32"/>
  <c r="I12" i="32"/>
  <c r="I114" i="31"/>
  <c r="I113" i="31"/>
  <c r="I112" i="31"/>
  <c r="I111" i="31"/>
  <c r="I110" i="31"/>
  <c r="I109" i="31"/>
  <c r="I108" i="31"/>
  <c r="I107" i="31"/>
  <c r="I106" i="31"/>
  <c r="I105" i="31"/>
  <c r="I104" i="31"/>
  <c r="I103" i="31"/>
  <c r="I102" i="31"/>
  <c r="I101" i="31"/>
  <c r="I100" i="31"/>
  <c r="I99" i="31"/>
  <c r="I98" i="31"/>
  <c r="I97" i="31"/>
  <c r="I96" i="31"/>
  <c r="I95" i="31"/>
  <c r="I94" i="31"/>
  <c r="I93" i="31"/>
  <c r="I92" i="31"/>
  <c r="I91" i="31"/>
  <c r="I90" i="31"/>
  <c r="I89" i="31"/>
  <c r="I88" i="31"/>
  <c r="I87" i="31"/>
  <c r="I86" i="31"/>
  <c r="I85" i="31"/>
  <c r="I84" i="31"/>
  <c r="I83" i="31"/>
  <c r="I82" i="31"/>
  <c r="I81" i="31"/>
  <c r="I80" i="31"/>
  <c r="I79" i="31"/>
  <c r="I78" i="31"/>
  <c r="I77" i="31"/>
  <c r="I76" i="31"/>
  <c r="I75" i="31"/>
  <c r="I74" i="31"/>
  <c r="I73" i="31"/>
  <c r="I72" i="31"/>
  <c r="I71" i="31"/>
  <c r="I70" i="31"/>
  <c r="I69" i="31"/>
  <c r="I68" i="31"/>
  <c r="I67" i="31"/>
  <c r="I66" i="31"/>
  <c r="I65" i="31"/>
  <c r="I64" i="31"/>
  <c r="I63" i="31"/>
  <c r="I62" i="31"/>
  <c r="I61" i="31"/>
  <c r="I60" i="31"/>
  <c r="I59" i="31"/>
  <c r="I58" i="31"/>
  <c r="I57" i="31"/>
  <c r="I56" i="31"/>
  <c r="I55" i="31"/>
  <c r="I54" i="31"/>
  <c r="I53" i="31"/>
  <c r="I52" i="31"/>
  <c r="I51" i="31"/>
  <c r="I50" i="31"/>
  <c r="I49" i="31"/>
  <c r="I48" i="31"/>
  <c r="I47" i="31"/>
  <c r="I46" i="31"/>
  <c r="I45" i="31"/>
  <c r="I44" i="31"/>
  <c r="I43" i="31"/>
  <c r="I42" i="31"/>
  <c r="I41" i="31"/>
  <c r="I40" i="31"/>
  <c r="I39" i="31"/>
  <c r="I38" i="31"/>
  <c r="I37" i="31"/>
  <c r="I36" i="31"/>
  <c r="I35" i="31"/>
  <c r="I34" i="31"/>
  <c r="I33" i="31"/>
  <c r="I32" i="31"/>
  <c r="I31" i="31"/>
  <c r="I30" i="31"/>
  <c r="I29" i="31"/>
  <c r="I28" i="31"/>
  <c r="I27" i="31"/>
  <c r="I26" i="31"/>
  <c r="I25" i="31"/>
  <c r="I24" i="31"/>
  <c r="I23" i="31"/>
  <c r="I22" i="31"/>
  <c r="I21" i="31"/>
  <c r="I20" i="31"/>
  <c r="I19" i="31"/>
  <c r="I18" i="31"/>
  <c r="I17" i="31"/>
  <c r="I16" i="31"/>
  <c r="I15" i="31"/>
  <c r="I14" i="31"/>
  <c r="I13" i="31"/>
  <c r="I12" i="31"/>
</calcChain>
</file>

<file path=xl/sharedStrings.xml><?xml version="1.0" encoding="utf-8"?>
<sst xmlns="http://schemas.openxmlformats.org/spreadsheetml/2006/main" count="1338" uniqueCount="609">
  <si>
    <t>BỘ XÂY DỰNG</t>
  </si>
  <si>
    <t>TRƯỜNG TRUNG CẤP</t>
  </si>
  <si>
    <t>KỸ THUẬT - NGHIỆP VỤ HẢI PHÒNG</t>
  </si>
  <si>
    <t xml:space="preserve"> </t>
  </si>
  <si>
    <t>TT</t>
  </si>
  <si>
    <t>Hải Phòng</t>
  </si>
  <si>
    <t>Nguyễn Văn</t>
  </si>
  <si>
    <t>Sơn</t>
  </si>
  <si>
    <t>HỌ VÀ TÊN</t>
  </si>
  <si>
    <t>NĂM SINH</t>
  </si>
  <si>
    <t>NƠI SINH</t>
  </si>
  <si>
    <t>HIỆU TRƯỞNG</t>
  </si>
  <si>
    <t xml:space="preserve">  PHÒNG KH - ĐÀO TẠO</t>
  </si>
  <si>
    <t>ThS. Lã Đình Kế</t>
  </si>
  <si>
    <t>Lai Xuân Bình</t>
  </si>
  <si>
    <t>GHI CHÚ</t>
  </si>
  <si>
    <r>
      <t xml:space="preserve">     </t>
    </r>
    <r>
      <rPr>
        <b/>
        <sz val="14"/>
        <color theme="1"/>
        <rFont val="Times New Roman"/>
        <family val="1"/>
      </rPr>
      <t xml:space="preserve"> Trình độ</t>
    </r>
    <r>
      <rPr>
        <sz val="14"/>
        <color theme="1"/>
        <rFont val="Times New Roman"/>
        <family val="1"/>
      </rPr>
      <t xml:space="preserve">: Sơ cấp </t>
    </r>
  </si>
  <si>
    <t>ĐIỂM TBC</t>
  </si>
  <si>
    <t>XẾP LOẠI TỐT NGHIỆP</t>
  </si>
  <si>
    <t>Trang bị điện</t>
  </si>
  <si>
    <t>ĐIỂM MODUL</t>
  </si>
  <si>
    <r>
      <rPr>
        <b/>
        <sz val="14"/>
        <color theme="1"/>
        <rFont val="Times New Roman"/>
        <family val="1"/>
      </rPr>
      <t>Nghề đào tạo</t>
    </r>
    <r>
      <rPr>
        <sz val="14"/>
        <color theme="1"/>
        <rFont val="Times New Roman"/>
        <family val="1"/>
      </rPr>
      <t>: Điện công nghiệp</t>
    </r>
  </si>
  <si>
    <t>Máy điện</t>
  </si>
  <si>
    <t xml:space="preserve">Nguyễn Tuấn </t>
  </si>
  <si>
    <t>Anh</t>
  </si>
  <si>
    <t>08/05/1983</t>
  </si>
  <si>
    <t>16/04/1970</t>
  </si>
  <si>
    <t>Chu Đức</t>
  </si>
  <si>
    <t>Bình</t>
  </si>
  <si>
    <t>09/02/1973</t>
  </si>
  <si>
    <t>Sồng A</t>
  </si>
  <si>
    <t>Chu</t>
  </si>
  <si>
    <t>1980</t>
  </si>
  <si>
    <t xml:space="preserve">Lại Văn </t>
  </si>
  <si>
    <t>Công</t>
  </si>
  <si>
    <t>21/09/1991</t>
  </si>
  <si>
    <t xml:space="preserve">Phạm Văn </t>
  </si>
  <si>
    <t>Cương</t>
  </si>
  <si>
    <t>16/08/1987</t>
  </si>
  <si>
    <t xml:space="preserve">Vũ Văn </t>
  </si>
  <si>
    <t xml:space="preserve">Lâm Văn </t>
  </si>
  <si>
    <t>Đĩnh</t>
  </si>
  <si>
    <t>24/04/1989</t>
  </si>
  <si>
    <t>Đông</t>
  </si>
  <si>
    <t>17/05/1988</t>
  </si>
  <si>
    <t>Trần Huy</t>
  </si>
  <si>
    <t>Đức</t>
  </si>
  <si>
    <t>17/12/1984</t>
  </si>
  <si>
    <t>Nguyễn Trường</t>
  </si>
  <si>
    <t>Giang</t>
  </si>
  <si>
    <t>04/05/1988</t>
  </si>
  <si>
    <t xml:space="preserve">Vũ Khắc </t>
  </si>
  <si>
    <t>Hải</t>
  </si>
  <si>
    <t>13/03/1991</t>
  </si>
  <si>
    <t>Bùi Ngọc</t>
  </si>
  <si>
    <t>17/03/1979</t>
  </si>
  <si>
    <t xml:space="preserve">Nguyễn Đình </t>
  </si>
  <si>
    <t>12/12/1996</t>
  </si>
  <si>
    <t>Phạm Xuân</t>
  </si>
  <si>
    <t>Hào</t>
  </si>
  <si>
    <t>28/06/1974</t>
  </si>
  <si>
    <t xml:space="preserve">Trần Việt </t>
  </si>
  <si>
    <t>Hồng</t>
  </si>
  <si>
    <t>24/12/1990</t>
  </si>
  <si>
    <t>Lý Văn</t>
  </si>
  <si>
    <t>Hưng</t>
  </si>
  <si>
    <t>24/09/1980</t>
  </si>
  <si>
    <t>Trịnh Văn</t>
  </si>
  <si>
    <t>Hướng</t>
  </si>
  <si>
    <t>16/07/1989</t>
  </si>
  <si>
    <t>Kiên</t>
  </si>
  <si>
    <t>15/07/1985</t>
  </si>
  <si>
    <t>Trần Đức</t>
  </si>
  <si>
    <t>Lâm</t>
  </si>
  <si>
    <t>26/08/1978</t>
  </si>
  <si>
    <t>Bùi Văn</t>
  </si>
  <si>
    <t>Minh</t>
  </si>
  <si>
    <t>25/03/1986</t>
  </si>
  <si>
    <t>Quân</t>
  </si>
  <si>
    <t>1973</t>
  </si>
  <si>
    <t xml:space="preserve">Trần Quang </t>
  </si>
  <si>
    <t>Quyền</t>
  </si>
  <si>
    <t>25/06/1985</t>
  </si>
  <si>
    <t>Đỗ Thanh</t>
  </si>
  <si>
    <t>27/05/1992</t>
  </si>
  <si>
    <t>Hoàng Trường</t>
  </si>
  <si>
    <t>18/02/1985</t>
  </si>
  <si>
    <t xml:space="preserve">Nguyễn Ngọc </t>
  </si>
  <si>
    <t>27/07/1995</t>
  </si>
  <si>
    <t>Đoàn Văn</t>
  </si>
  <si>
    <t xml:space="preserve">Sức </t>
  </si>
  <si>
    <t>10/03/1975</t>
  </si>
  <si>
    <t>Nguyễn Đức</t>
  </si>
  <si>
    <t>Thắng</t>
  </si>
  <si>
    <t>02/04/1975</t>
  </si>
  <si>
    <t>Phùng Minh</t>
  </si>
  <si>
    <t>Thanh</t>
  </si>
  <si>
    <t>16/05/1971</t>
  </si>
  <si>
    <t>Nguyễn Trung</t>
  </si>
  <si>
    <t>Thành</t>
  </si>
  <si>
    <t>02/10/1990</t>
  </si>
  <si>
    <t>Lê Văn</t>
  </si>
  <si>
    <t>Tiệp</t>
  </si>
  <si>
    <t>10/08/1977</t>
  </si>
  <si>
    <t>Tính</t>
  </si>
  <si>
    <t>16/10/1984</t>
  </si>
  <si>
    <t xml:space="preserve">Nguyễn Thế </t>
  </si>
  <si>
    <t>Trung</t>
  </si>
  <si>
    <t>18/10/1987</t>
  </si>
  <si>
    <t>Trường</t>
  </si>
  <si>
    <t>18/07/1972</t>
  </si>
  <si>
    <t>Triệu Đức</t>
  </si>
  <si>
    <t>Việt</t>
  </si>
  <si>
    <t>23/08/1982</t>
  </si>
  <si>
    <t>Phú Thọ</t>
  </si>
  <si>
    <t>Sơn La</t>
  </si>
  <si>
    <t>Hải Dương</t>
  </si>
  <si>
    <t>Quảng Ninh</t>
  </si>
  <si>
    <t>Bắc Giang</t>
  </si>
  <si>
    <t>Hà Nội</t>
  </si>
  <si>
    <t>Thái Nguyên</t>
  </si>
  <si>
    <t>Lạng Sơn</t>
  </si>
  <si>
    <t>Kỹ thuật 
lắp đặt điện</t>
  </si>
  <si>
    <t>TB.Khá</t>
  </si>
  <si>
    <t>Khá</t>
  </si>
  <si>
    <t>Trung bình</t>
  </si>
  <si>
    <t>Giỏi</t>
  </si>
  <si>
    <t xml:space="preserve">      CỘNG HOÀ XÃ HỘI CHỦ NGHĨA VIỆT NAM</t>
  </si>
  <si>
    <t xml:space="preserve">  Độc lập - Tự do - Hạnh phúc</t>
  </si>
  <si>
    <t>NGƯỜI LẬP</t>
  </si>
  <si>
    <t>Lê Xuân Hương Trang</t>
  </si>
  <si>
    <t xml:space="preserve">           Hải Phòng, ngày  18 tháng 10 năm 2019.</t>
  </si>
  <si>
    <t>Đồng Xuân</t>
  </si>
  <si>
    <t>Chiến</t>
  </si>
  <si>
    <t>14/03/1973</t>
  </si>
  <si>
    <t>Cường</t>
  </si>
  <si>
    <t>13/01/1976</t>
  </si>
  <si>
    <t>Đào Văn</t>
  </si>
  <si>
    <t>18/03/1985</t>
  </si>
  <si>
    <t xml:space="preserve">Nguyễn Văn </t>
  </si>
  <si>
    <t>Đạt</t>
  </si>
  <si>
    <t>03/11/1993</t>
  </si>
  <si>
    <t>Chu Văn</t>
  </si>
  <si>
    <t>Đô</t>
  </si>
  <si>
    <t>29/05/1988</t>
  </si>
  <si>
    <t>Lường Văn</t>
  </si>
  <si>
    <t>Đoản</t>
  </si>
  <si>
    <t>22/12/1986</t>
  </si>
  <si>
    <t>Đỗ Tiến</t>
  </si>
  <si>
    <t>Dũng</t>
  </si>
  <si>
    <t>12/03/1987</t>
  </si>
  <si>
    <t>Hoàng Đức</t>
  </si>
  <si>
    <t>21/08/1983</t>
  </si>
  <si>
    <t>Đặng Trung</t>
  </si>
  <si>
    <t>28/12/1989</t>
  </si>
  <si>
    <t xml:space="preserve">Lê Văn </t>
  </si>
  <si>
    <t>Giáp</t>
  </si>
  <si>
    <t>06/09/1986</t>
  </si>
  <si>
    <t>Phạm Văn</t>
  </si>
  <si>
    <t>22/12/1983</t>
  </si>
  <si>
    <t xml:space="preserve">Trần Duy </t>
  </si>
  <si>
    <t>Hiếu</t>
  </si>
  <si>
    <t>09/05/1985</t>
  </si>
  <si>
    <t>Phạm Trung</t>
  </si>
  <si>
    <t>10/02/1989</t>
  </si>
  <si>
    <t>Nguyễn Thanh</t>
  </si>
  <si>
    <t>06/06/1988</t>
  </si>
  <si>
    <t>Nguyễn Tiến</t>
  </si>
  <si>
    <t>28/12/1986</t>
  </si>
  <si>
    <t>Khoa</t>
  </si>
  <si>
    <t>12/10/1976</t>
  </si>
  <si>
    <t>Đỗ Văn</t>
  </si>
  <si>
    <t>Lập</t>
  </si>
  <si>
    <t>10/07/1987</t>
  </si>
  <si>
    <t>Đinh Hữu</t>
  </si>
  <si>
    <t>Nhẫn</t>
  </si>
  <si>
    <t>22/09/1987</t>
  </si>
  <si>
    <t>Quy</t>
  </si>
  <si>
    <t>21/12/1980</t>
  </si>
  <si>
    <t>Soát</t>
  </si>
  <si>
    <t>29/10/1978</t>
  </si>
  <si>
    <t xml:space="preserve">Vũ Ngọc </t>
  </si>
  <si>
    <t>28/01/1974</t>
  </si>
  <si>
    <t>Nam Định</t>
  </si>
  <si>
    <t xml:space="preserve">Nguyễn Lam </t>
  </si>
  <si>
    <t>08/09/1976</t>
  </si>
  <si>
    <t>Lai Châu</t>
  </si>
  <si>
    <t>18/08/1987</t>
  </si>
  <si>
    <t>Thìn</t>
  </si>
  <si>
    <t>01/08/1976</t>
  </si>
  <si>
    <t>Ngô Văn</t>
  </si>
  <si>
    <t>Tiến</t>
  </si>
  <si>
    <t>01/08/1985</t>
  </si>
  <si>
    <t>Trần Ngọc</t>
  </si>
  <si>
    <t>08/05/1994</t>
  </si>
  <si>
    <t>Đàm Xuân</t>
  </si>
  <si>
    <t>25/06/1990</t>
  </si>
  <si>
    <t>Toàn</t>
  </si>
  <si>
    <t>03/03/1985</t>
  </si>
  <si>
    <t>Nguyễn Xuân</t>
  </si>
  <si>
    <t>14/06/1986</t>
  </si>
  <si>
    <t>Hoàng Minh</t>
  </si>
  <si>
    <t>Tuân</t>
  </si>
  <si>
    <t>18/08/1984</t>
  </si>
  <si>
    <t>Nguyễn Minh</t>
  </si>
  <si>
    <t>Tuấn</t>
  </si>
  <si>
    <t>04/07/1993</t>
  </si>
  <si>
    <t>Lê Anh</t>
  </si>
  <si>
    <t>13/09/1983</t>
  </si>
  <si>
    <t>Đào Phú</t>
  </si>
  <si>
    <t>Vụ</t>
  </si>
  <si>
    <t>16/03/1986</t>
  </si>
  <si>
    <t>Lò Văn</t>
  </si>
  <si>
    <t>Xôm</t>
  </si>
  <si>
    <t>13/12/1975</t>
  </si>
  <si>
    <t>Điện Biên</t>
  </si>
  <si>
    <t>Nguyễn Doãn</t>
  </si>
  <si>
    <t>Xưa</t>
  </si>
  <si>
    <t>23/03/1973</t>
  </si>
  <si>
    <t>TB Khá</t>
  </si>
  <si>
    <t xml:space="preserve">Nguyễn Bá </t>
  </si>
  <si>
    <t>Ánh</t>
  </si>
  <si>
    <t>26/07/1991</t>
  </si>
  <si>
    <t xml:space="preserve">Trần Đình </t>
  </si>
  <si>
    <t>Ba</t>
  </si>
  <si>
    <t>10/11/1976</t>
  </si>
  <si>
    <t>Yên Bái</t>
  </si>
  <si>
    <t>Cảnh</t>
  </si>
  <si>
    <t>20/05/1989</t>
  </si>
  <si>
    <t>Đỗ Quang</t>
  </si>
  <si>
    <t>09/02/1977</t>
  </si>
  <si>
    <t xml:space="preserve">Mai Đức </t>
  </si>
  <si>
    <t>Định</t>
  </si>
  <si>
    <t>07/10/1992</t>
  </si>
  <si>
    <t xml:space="preserve">Phạm Thành </t>
  </si>
  <si>
    <t>04/11/1977</t>
  </si>
  <si>
    <t xml:space="preserve">Đoàn Quốc </t>
  </si>
  <si>
    <t>Doanh</t>
  </si>
  <si>
    <t>28/08/1995</t>
  </si>
  <si>
    <t>Vũ Đình</t>
  </si>
  <si>
    <t>Dương</t>
  </si>
  <si>
    <t>02/09/1993</t>
  </si>
  <si>
    <t>Duy</t>
  </si>
  <si>
    <t>09/12/1994</t>
  </si>
  <si>
    <t>Lê Đức</t>
  </si>
  <si>
    <t>02/01/1984</t>
  </si>
  <si>
    <t>Bùi Thọ</t>
  </si>
  <si>
    <t>Hòa</t>
  </si>
  <si>
    <t>05/10/1993</t>
  </si>
  <si>
    <t>Hoàn</t>
  </si>
  <si>
    <t>22/06/1984</t>
  </si>
  <si>
    <t>Hoạt</t>
  </si>
  <si>
    <t>17/05/1981</t>
  </si>
  <si>
    <t>Hưng Yên</t>
  </si>
  <si>
    <t>Hoàng Công</t>
  </si>
  <si>
    <t>Hương</t>
  </si>
  <si>
    <t>30/01/1986</t>
  </si>
  <si>
    <t xml:space="preserve">Lê Bá </t>
  </si>
  <si>
    <t>Khải</t>
  </si>
  <si>
    <t>09/10/1995</t>
  </si>
  <si>
    <t>Nguyễn Huy</t>
  </si>
  <si>
    <t>02/09/1992</t>
  </si>
  <si>
    <t>Mạnh</t>
  </si>
  <si>
    <t>21/03/1987</t>
  </si>
  <si>
    <t>Cao Văn</t>
  </si>
  <si>
    <t>15/06/1989</t>
  </si>
  <si>
    <t xml:space="preserve">Lê Minh </t>
  </si>
  <si>
    <t>Nghĩa</t>
  </si>
  <si>
    <t>23/03/1975</t>
  </si>
  <si>
    <t>Phan</t>
  </si>
  <si>
    <t>20/12/1992</t>
  </si>
  <si>
    <t>Phương</t>
  </si>
  <si>
    <t>28/09/1986</t>
  </si>
  <si>
    <t>Hoàng Văn</t>
  </si>
  <si>
    <t>Quang</t>
  </si>
  <si>
    <t>02/05/1981</t>
  </si>
  <si>
    <t>Quyến</t>
  </si>
  <si>
    <t>18/01/1995</t>
  </si>
  <si>
    <t>Vũ Quyết</t>
  </si>
  <si>
    <t>23/10/1993</t>
  </si>
  <si>
    <t>Nguyễn Duy</t>
  </si>
  <si>
    <t>Thất</t>
  </si>
  <si>
    <t>1970</t>
  </si>
  <si>
    <t xml:space="preserve"> Thái Bình</t>
  </si>
  <si>
    <t>Đỗ Hữu</t>
  </si>
  <si>
    <t>19/02/1988</t>
  </si>
  <si>
    <t>Thuận</t>
  </si>
  <si>
    <t>02/10/1975</t>
  </si>
  <si>
    <t>07/12/1983</t>
  </si>
  <si>
    <t>Trịnh</t>
  </si>
  <si>
    <t>27/09/1986</t>
  </si>
  <si>
    <t>06/10/1985</t>
  </si>
  <si>
    <t>Trần Phương</t>
  </si>
  <si>
    <t>Tuyền</t>
  </si>
  <si>
    <t>22/11/1989</t>
  </si>
  <si>
    <t>Trần Hữu</t>
  </si>
  <si>
    <t>15/07/1988</t>
  </si>
  <si>
    <t>Hoàng Thanh</t>
  </si>
  <si>
    <t>Vinh</t>
  </si>
  <si>
    <t>10/07/1988</t>
  </si>
  <si>
    <t>Đoàn Hồng</t>
  </si>
  <si>
    <t>Vương</t>
  </si>
  <si>
    <t>14/04/1984</t>
  </si>
  <si>
    <t>TB. Khá</t>
  </si>
  <si>
    <t xml:space="preserve">Đỗ Mạnh </t>
  </si>
  <si>
    <t>23/03/1985</t>
  </si>
  <si>
    <t xml:space="preserve">Lê Mạnh </t>
  </si>
  <si>
    <t>17/09/1984</t>
  </si>
  <si>
    <t>Ngô Bá</t>
  </si>
  <si>
    <t>24/05/1985</t>
  </si>
  <si>
    <t xml:space="preserve">Trần Mạnh </t>
  </si>
  <si>
    <t>09/02/1987</t>
  </si>
  <si>
    <t xml:space="preserve">Lục Quốc </t>
  </si>
  <si>
    <t>Đại</t>
  </si>
  <si>
    <t>28/09/1993</t>
  </si>
  <si>
    <t xml:space="preserve">Vũ Anh </t>
  </si>
  <si>
    <t>29/10/1982</t>
  </si>
  <si>
    <t>13/10/1981</t>
  </si>
  <si>
    <t xml:space="preserve">Trần Trung </t>
  </si>
  <si>
    <t>07/09/1985</t>
  </si>
  <si>
    <t xml:space="preserve">Vũ Đại </t>
  </si>
  <si>
    <t>07/08/1985</t>
  </si>
  <si>
    <t xml:space="preserve">Lương Quốc </t>
  </si>
  <si>
    <t>20/11/1991</t>
  </si>
  <si>
    <t xml:space="preserve">Bùi Văn </t>
  </si>
  <si>
    <t>10/05/1994</t>
  </si>
  <si>
    <t>Duyến</t>
  </si>
  <si>
    <t>02/02/1984</t>
  </si>
  <si>
    <t>Hiệp</t>
  </si>
  <si>
    <t>23/06/1976</t>
  </si>
  <si>
    <t xml:space="preserve">Đoàn Danh </t>
  </si>
  <si>
    <t xml:space="preserve">Ngô Gia </t>
  </si>
  <si>
    <t>18/09/1990</t>
  </si>
  <si>
    <t>Nguyễn Trọng</t>
  </si>
  <si>
    <t>08/10/1983</t>
  </si>
  <si>
    <t>Hợi</t>
  </si>
  <si>
    <t>1988</t>
  </si>
  <si>
    <t>Phạm Quang</t>
  </si>
  <si>
    <t>25/02/1989</t>
  </si>
  <si>
    <t xml:space="preserve">Mai Văn </t>
  </si>
  <si>
    <t>15/01/1973</t>
  </si>
  <si>
    <t>28/04/1985</t>
  </si>
  <si>
    <t xml:space="preserve">Trần Quốc </t>
  </si>
  <si>
    <t>Huy</t>
  </si>
  <si>
    <t>23/04/1981</t>
  </si>
  <si>
    <t xml:space="preserve">Nguyễn Duy </t>
  </si>
  <si>
    <t>Khánh</t>
  </si>
  <si>
    <t>04/09/1982</t>
  </si>
  <si>
    <t>Kỳ</t>
  </si>
  <si>
    <t>15/01/1992</t>
  </si>
  <si>
    <t>Lợi</t>
  </si>
  <si>
    <t>17/02/1981</t>
  </si>
  <si>
    <t xml:space="preserve">Đinh Văn </t>
  </si>
  <si>
    <t>Mai</t>
  </si>
  <si>
    <t>01/03/1989</t>
  </si>
  <si>
    <t xml:space="preserve">Nguyễn Minh </t>
  </si>
  <si>
    <t>14/11/1984</t>
  </si>
  <si>
    <t xml:space="preserve">Phạm Xuân </t>
  </si>
  <si>
    <t>Nguyên</t>
  </si>
  <si>
    <t>27/02/1995</t>
  </si>
  <si>
    <t>10/05/1983</t>
  </si>
  <si>
    <t>Thủy</t>
  </si>
  <si>
    <t>05/10/1980</t>
  </si>
  <si>
    <t>Tới</t>
  </si>
  <si>
    <t>05/10/1976</t>
  </si>
  <si>
    <t xml:space="preserve">Vũ Tuấn </t>
  </si>
  <si>
    <t>Tú</t>
  </si>
  <si>
    <t>03/12/1975</t>
  </si>
  <si>
    <t>Thái Bình</t>
  </si>
  <si>
    <t>10/10/1997</t>
  </si>
  <si>
    <t xml:space="preserve">Dương Văn </t>
  </si>
  <si>
    <t>Tuyên</t>
  </si>
  <si>
    <t>1982</t>
  </si>
  <si>
    <t>Vân</t>
  </si>
  <si>
    <r>
      <rPr>
        <b/>
        <sz val="14"/>
        <color theme="1"/>
        <rFont val="Times New Roman"/>
        <family val="1"/>
      </rPr>
      <t>Nghề đào tạo</t>
    </r>
    <r>
      <rPr>
        <sz val="14"/>
        <color theme="1"/>
        <rFont val="Times New Roman"/>
        <family val="1"/>
      </rPr>
      <t>: Điện dân dụng</t>
    </r>
  </si>
  <si>
    <t>Hệ thống điện căn hộ đường ống PVC</t>
  </si>
  <si>
    <t>Mạch điện chiếu sáng cơ bản</t>
  </si>
  <si>
    <t>Động cơ điện không đồng bộ XC 1 pha</t>
  </si>
  <si>
    <t xml:space="preserve">Phạm Hồng </t>
  </si>
  <si>
    <t>24/09/1986</t>
  </si>
  <si>
    <t xml:space="preserve">Phạm Ngọc </t>
  </si>
  <si>
    <t>14/06/1984</t>
  </si>
  <si>
    <t>Bang</t>
  </si>
  <si>
    <t>24/04/1972</t>
  </si>
  <si>
    <t xml:space="preserve">Khương Thanh </t>
  </si>
  <si>
    <t>07/11/1980</t>
  </si>
  <si>
    <t>Chiêm</t>
  </si>
  <si>
    <t>08/01/1996</t>
  </si>
  <si>
    <t xml:space="preserve">Lê Duy </t>
  </si>
  <si>
    <t>25/02/1983</t>
  </si>
  <si>
    <t xml:space="preserve">Nguyễn Đức </t>
  </si>
  <si>
    <t>05/10/1987</t>
  </si>
  <si>
    <t xml:space="preserve">Nguyễn Hồng </t>
  </si>
  <si>
    <t>Hà</t>
  </si>
  <si>
    <t>14/08/1995</t>
  </si>
  <si>
    <t>17/01/1991</t>
  </si>
  <si>
    <t xml:space="preserve">Nguyễn Quang </t>
  </si>
  <si>
    <t>Hanh</t>
  </si>
  <si>
    <t>08/12/1977</t>
  </si>
  <si>
    <t xml:space="preserve">Nguyễn Thanh </t>
  </si>
  <si>
    <t>Hiền</t>
  </si>
  <si>
    <t>08/01/1984</t>
  </si>
  <si>
    <t>16/09/1994</t>
  </si>
  <si>
    <t>18/11/1995</t>
  </si>
  <si>
    <t xml:space="preserve">Đặng Trọng </t>
  </si>
  <si>
    <t>02/07/1982</t>
  </si>
  <si>
    <t xml:space="preserve">Lương Văn </t>
  </si>
  <si>
    <t>28/12/1983</t>
  </si>
  <si>
    <t xml:space="preserve">Bùi Đức </t>
  </si>
  <si>
    <t>25/05/1987</t>
  </si>
  <si>
    <t xml:space="preserve">Trần Văn </t>
  </si>
  <si>
    <t>Hùng</t>
  </si>
  <si>
    <t>16/01/1980</t>
  </si>
  <si>
    <t xml:space="preserve">Nguyễn Tấn </t>
  </si>
  <si>
    <t>20/05/1973</t>
  </si>
  <si>
    <t>Hữu</t>
  </si>
  <si>
    <t>20/05/1977</t>
  </si>
  <si>
    <t>Khiêm</t>
  </si>
  <si>
    <t>01/08/1972</t>
  </si>
  <si>
    <t>Đỗ Tùng</t>
  </si>
  <si>
    <t>15/10/1986</t>
  </si>
  <si>
    <t xml:space="preserve">Hoàng Văn </t>
  </si>
  <si>
    <t>Linh</t>
  </si>
  <si>
    <t>18/09/1985</t>
  </si>
  <si>
    <t>15/12/1994</t>
  </si>
  <si>
    <t xml:space="preserve">Bùi Mạnh </t>
  </si>
  <si>
    <t>20/04/1981</t>
  </si>
  <si>
    <t xml:space="preserve">Phạm Hải </t>
  </si>
  <si>
    <t>Quyết</t>
  </si>
  <si>
    <t>24/11/1983</t>
  </si>
  <si>
    <t>03/10/1993</t>
  </si>
  <si>
    <t>10/07/1989</t>
  </si>
  <si>
    <t xml:space="preserve">Cao Thanh </t>
  </si>
  <si>
    <t>Tân</t>
  </si>
  <si>
    <t>04/07/1982</t>
  </si>
  <si>
    <t>Lã Mạnh</t>
  </si>
  <si>
    <t>19/12/1988</t>
  </si>
  <si>
    <t xml:space="preserve">Nguyễn Mạnh </t>
  </si>
  <si>
    <t>04/07/2000</t>
  </si>
  <si>
    <t>Thịnh</t>
  </si>
  <si>
    <t>19/09/1987</t>
  </si>
  <si>
    <t xml:space="preserve">Phạm Bá </t>
  </si>
  <si>
    <t>Tình</t>
  </si>
  <si>
    <t>09/06/1990</t>
  </si>
  <si>
    <t xml:space="preserve">Trịnh Quang </t>
  </si>
  <si>
    <t>Triển</t>
  </si>
  <si>
    <t>17/12/1998</t>
  </si>
  <si>
    <t>18/04/1973</t>
  </si>
  <si>
    <t xml:space="preserve">Hàn điện hồ quang tay </t>
  </si>
  <si>
    <t>Chế tạo
 phôi hàn</t>
  </si>
  <si>
    <t>Phạm Trần Hùng</t>
  </si>
  <si>
    <t>04/04/1991</t>
  </si>
  <si>
    <t>04/08/1995</t>
  </si>
  <si>
    <t>Trần Thành</t>
  </si>
  <si>
    <t>12/08/1994</t>
  </si>
  <si>
    <t>27/07/1987</t>
  </si>
  <si>
    <t>Nguyễn Mạnh</t>
  </si>
  <si>
    <t>27/08/1981</t>
  </si>
  <si>
    <t>Lương Văn</t>
  </si>
  <si>
    <t>Đắc</t>
  </si>
  <si>
    <t>26/08/1992</t>
  </si>
  <si>
    <t>Đồng Văn</t>
  </si>
  <si>
    <t>25/09/1999</t>
  </si>
  <si>
    <t>Vũ Quang</t>
  </si>
  <si>
    <t>17/08/1990</t>
  </si>
  <si>
    <t>Vũ Bá</t>
  </si>
  <si>
    <t>08/05/1989</t>
  </si>
  <si>
    <t>Thanh Hóa</t>
  </si>
  <si>
    <t>Duyên</t>
  </si>
  <si>
    <t>25/05/1985</t>
  </si>
  <si>
    <t>Gàng</t>
  </si>
  <si>
    <t>20/08/1997</t>
  </si>
  <si>
    <t>12/06/1983</t>
  </si>
  <si>
    <t xml:space="preserve">Đặng Đức </t>
  </si>
  <si>
    <t>08/12/1987</t>
  </si>
  <si>
    <t>Ninh Mạnh</t>
  </si>
  <si>
    <t>08/12/1992</t>
  </si>
  <si>
    <t>10/05/1980</t>
  </si>
  <si>
    <t>Đỗ Duy</t>
  </si>
  <si>
    <t>28/09/1992</t>
  </si>
  <si>
    <t>Trần Văn</t>
  </si>
  <si>
    <t>28/03/1982</t>
  </si>
  <si>
    <t>15/03/1985</t>
  </si>
  <si>
    <t>12/04/1990</t>
  </si>
  <si>
    <t>Long</t>
  </si>
  <si>
    <t>09/09/1982</t>
  </si>
  <si>
    <t>Trần Quang</t>
  </si>
  <si>
    <t>02/11/1997</t>
  </si>
  <si>
    <t xml:space="preserve">Phan Văn </t>
  </si>
  <si>
    <t>Nam</t>
  </si>
  <si>
    <t>27/08/1995</t>
  </si>
  <si>
    <t>Dương Qúy</t>
  </si>
  <si>
    <t>14/07/1987</t>
  </si>
  <si>
    <t>Hà Duy</t>
  </si>
  <si>
    <t>07/09/1990</t>
  </si>
  <si>
    <t>Sỹ</t>
  </si>
  <si>
    <t>21/06/1986</t>
  </si>
  <si>
    <t>26/09/1986</t>
  </si>
  <si>
    <t>Thoan</t>
  </si>
  <si>
    <t>27/03/1989</t>
  </si>
  <si>
    <t>Hoàng Phú</t>
  </si>
  <si>
    <t>Triệu</t>
  </si>
  <si>
    <t>01/09/1988</t>
  </si>
  <si>
    <t>25/08/1982</t>
  </si>
  <si>
    <t>05/04/1984</t>
  </si>
  <si>
    <t>Đinh Xuân</t>
  </si>
  <si>
    <t>Tùng</t>
  </si>
  <si>
    <t>18/03/1991</t>
  </si>
  <si>
    <t xml:space="preserve">Lê Thanh </t>
  </si>
  <si>
    <t>20/03/1994</t>
  </si>
  <si>
    <t>Mai Lương</t>
  </si>
  <si>
    <t>29/09/1993</t>
  </si>
  <si>
    <t xml:space="preserve">Trịnh Đức </t>
  </si>
  <si>
    <t>10/04//1984</t>
  </si>
  <si>
    <t>Hoàng Trung</t>
  </si>
  <si>
    <t>17/05/1996</t>
  </si>
  <si>
    <t xml:space="preserve">Lê Ngọc </t>
  </si>
  <si>
    <t>14/04/1988</t>
  </si>
  <si>
    <t>Nguyễn Ngọc</t>
  </si>
  <si>
    <t>12/08/1989</t>
  </si>
  <si>
    <t>28/02/1993</t>
  </si>
  <si>
    <t>Đặng Trinh</t>
  </si>
  <si>
    <t>25/01/1997</t>
  </si>
  <si>
    <t>03/09/1992</t>
  </si>
  <si>
    <t>Lý Hồng</t>
  </si>
  <si>
    <t>07/03/1984</t>
  </si>
  <si>
    <t>Vũ Ngọc</t>
  </si>
  <si>
    <t>18/09/1983</t>
  </si>
  <si>
    <t>Hậu</t>
  </si>
  <si>
    <t>24/08/1981</t>
  </si>
  <si>
    <t>Lại Văn</t>
  </si>
  <si>
    <t>03/02/1989</t>
  </si>
  <si>
    <t>Hà Nam</t>
  </si>
  <si>
    <t>Lưu Văn</t>
  </si>
  <si>
    <t>07/05/1987</t>
  </si>
  <si>
    <t>20/05/1990</t>
  </si>
  <si>
    <t>Trần Phước</t>
  </si>
  <si>
    <t>Đinh Quang</t>
  </si>
  <si>
    <t>18/11/1985</t>
  </si>
  <si>
    <t>Lâm Đồng</t>
  </si>
  <si>
    <t>02/12/1996</t>
  </si>
  <si>
    <t xml:space="preserve"> Phạm Văn</t>
  </si>
  <si>
    <t>02/10/1995</t>
  </si>
  <si>
    <t xml:space="preserve"> Mạnh</t>
  </si>
  <si>
    <t>16/04/1997</t>
  </si>
  <si>
    <t>Lê Hồng</t>
  </si>
  <si>
    <t>29/08/1989</t>
  </si>
  <si>
    <t>Lê Hoài</t>
  </si>
  <si>
    <t>22/12/1989</t>
  </si>
  <si>
    <t>Vũ Sơn</t>
  </si>
  <si>
    <t>29/08/1993</t>
  </si>
  <si>
    <t xml:space="preserve"> Phan Văn</t>
  </si>
  <si>
    <t>28/04/1984</t>
  </si>
  <si>
    <t>Phạm Đức</t>
  </si>
  <si>
    <t>Nhân</t>
  </si>
  <si>
    <t>20/07/1991</t>
  </si>
  <si>
    <t>Nhật</t>
  </si>
  <si>
    <t>29/09/1990</t>
  </si>
  <si>
    <t>Phong</t>
  </si>
  <si>
    <t>18/11/1993</t>
  </si>
  <si>
    <t>Tài</t>
  </si>
  <si>
    <t>17/08/1989</t>
  </si>
  <si>
    <t>Lê Minh</t>
  </si>
  <si>
    <t>07/12/1995</t>
  </si>
  <si>
    <t>Ngô Sinh</t>
  </si>
  <si>
    <t>Thái</t>
  </si>
  <si>
    <t>22/10/1993</t>
  </si>
  <si>
    <t>Vĩnh Phúc</t>
  </si>
  <si>
    <t>Phạm Hùng</t>
  </si>
  <si>
    <t>01/09/1991</t>
  </si>
  <si>
    <t>05/05/1984</t>
  </si>
  <si>
    <t>28/09/1994</t>
  </si>
  <si>
    <t>Vũ Văn</t>
  </si>
  <si>
    <t>Thức</t>
  </si>
  <si>
    <t>07/07/1987</t>
  </si>
  <si>
    <t>Thùy</t>
  </si>
  <si>
    <t>01/08/1990</t>
  </si>
  <si>
    <t>25/11/1984</t>
  </si>
  <si>
    <t>Vũ Minh</t>
  </si>
  <si>
    <t>20/10/1988</t>
  </si>
  <si>
    <t>24/10/1989</t>
  </si>
  <si>
    <t xml:space="preserve">                              </t>
  </si>
  <si>
    <t>(Kèm theo Quyết định số 402/QĐ-TCKT ngày 18 tháng 10 năm 2019 
của Hiệu trưởng trường Trung cấp Kỹ thuật - Nghiệp vụ Hải Phòng)</t>
  </si>
  <si>
    <t>18/05/1982</t>
  </si>
  <si>
    <t>Hàn 
MIG/MAG
cơ bản</t>
  </si>
  <si>
    <t>DANH SÁCH HỌC SINH TỐT NGHIỆP 
ĐỢT 3 - NĂM 2019</t>
  </si>
  <si>
    <t>ĐCN-NH01</t>
  </si>
  <si>
    <t>ĐCN-NH02</t>
  </si>
  <si>
    <t>ĐCN-NH03</t>
  </si>
  <si>
    <r>
      <t xml:space="preserve">* Tổng số học sinh tốt nghiệp:   </t>
    </r>
    <r>
      <rPr>
        <b/>
        <sz val="13"/>
        <rFont val="Times New Roman"/>
        <family val="1"/>
      </rPr>
      <t xml:space="preserve">103 </t>
    </r>
    <r>
      <rPr>
        <sz val="13"/>
        <rFont val="Times New Roman"/>
        <family val="1"/>
      </rPr>
      <t>học sinh</t>
    </r>
    <r>
      <rPr>
        <b/>
        <sz val="13"/>
        <rFont val="Times New Roman"/>
        <family val="1"/>
      </rPr>
      <t xml:space="preserve"> </t>
    </r>
  </si>
  <si>
    <r>
      <t>* Xếp loại tốt nghiệp:    - Giỏi:</t>
    </r>
    <r>
      <rPr>
        <b/>
        <sz val="13"/>
        <rFont val="Times New Roman"/>
        <family val="1"/>
      </rPr>
      <t xml:space="preserve"> 07/103</t>
    </r>
    <r>
      <rPr>
        <sz val="13"/>
        <rFont val="Times New Roman"/>
        <family val="1"/>
      </rPr>
      <t xml:space="preserve"> học sinh (6,8%)      </t>
    </r>
  </si>
  <si>
    <r>
      <t xml:space="preserve"> - Khá: </t>
    </r>
    <r>
      <rPr>
        <b/>
        <sz val="13"/>
        <rFont val="Times New Roman"/>
        <family val="1"/>
      </rPr>
      <t xml:space="preserve">19/103 </t>
    </r>
    <r>
      <rPr>
        <sz val="13"/>
        <rFont val="Times New Roman"/>
        <family val="1"/>
      </rPr>
      <t xml:space="preserve">học sinh (18,4%) </t>
    </r>
  </si>
  <si>
    <r>
      <t xml:space="preserve"> - Trung bình khá: </t>
    </r>
    <r>
      <rPr>
        <b/>
        <sz val="13"/>
        <rFont val="Times New Roman"/>
        <family val="1"/>
      </rPr>
      <t>48/103</t>
    </r>
    <r>
      <rPr>
        <sz val="13"/>
        <rFont val="Times New Roman"/>
        <family val="1"/>
      </rPr>
      <t xml:space="preserve"> học sinh (46,6%)   </t>
    </r>
  </si>
  <si>
    <r>
      <t xml:space="preserve"> - Trung bình: </t>
    </r>
    <r>
      <rPr>
        <b/>
        <sz val="13"/>
        <rFont val="Times New Roman"/>
        <family val="1"/>
      </rPr>
      <t>29/103</t>
    </r>
    <r>
      <rPr>
        <sz val="13"/>
        <rFont val="Times New Roman"/>
        <family val="1"/>
      </rPr>
      <t xml:space="preserve"> học sinh (28,2%)</t>
    </r>
  </si>
  <si>
    <t xml:space="preserve"> ĐD-NH03</t>
  </si>
  <si>
    <t>ĐD-NH03</t>
  </si>
  <si>
    <r>
      <t xml:space="preserve">* Tổng số học sinh tốt nghiệp:   </t>
    </r>
    <r>
      <rPr>
        <b/>
        <sz val="13"/>
        <rFont val="Times New Roman"/>
        <family val="1"/>
      </rPr>
      <t xml:space="preserve">70 </t>
    </r>
    <r>
      <rPr>
        <sz val="13"/>
        <rFont val="Times New Roman"/>
        <family val="1"/>
      </rPr>
      <t>học sinh</t>
    </r>
    <r>
      <rPr>
        <b/>
        <sz val="13"/>
        <rFont val="Times New Roman"/>
        <family val="1"/>
      </rPr>
      <t xml:space="preserve"> </t>
    </r>
  </si>
  <si>
    <r>
      <t>* Xếp loại tốt nghiệp:    - Giỏi:</t>
    </r>
    <r>
      <rPr>
        <b/>
        <sz val="13"/>
        <rFont val="Times New Roman"/>
        <family val="1"/>
      </rPr>
      <t xml:space="preserve"> 03/70</t>
    </r>
    <r>
      <rPr>
        <sz val="13"/>
        <rFont val="Times New Roman"/>
        <family val="1"/>
      </rPr>
      <t xml:space="preserve"> học sinh (4,3%)      </t>
    </r>
  </si>
  <si>
    <r>
      <t xml:space="preserve"> - Khá: </t>
    </r>
    <r>
      <rPr>
        <b/>
        <sz val="13"/>
        <rFont val="Times New Roman"/>
        <family val="1"/>
      </rPr>
      <t xml:space="preserve">18/70 </t>
    </r>
    <r>
      <rPr>
        <sz val="13"/>
        <rFont val="Times New Roman"/>
        <family val="1"/>
      </rPr>
      <t xml:space="preserve">học sinh (25,7%) </t>
    </r>
  </si>
  <si>
    <r>
      <t xml:space="preserve"> - Trung bình khá: </t>
    </r>
    <r>
      <rPr>
        <b/>
        <sz val="13"/>
        <rFont val="Times New Roman"/>
        <family val="1"/>
      </rPr>
      <t>39/70</t>
    </r>
    <r>
      <rPr>
        <sz val="13"/>
        <rFont val="Times New Roman"/>
        <family val="1"/>
      </rPr>
      <t xml:space="preserve"> học sinh (55,7%)   </t>
    </r>
  </si>
  <si>
    <t>ĐD-NH04</t>
  </si>
  <si>
    <r>
      <rPr>
        <b/>
        <sz val="14"/>
        <color theme="1"/>
        <rFont val="Times New Roman"/>
        <family val="1"/>
      </rPr>
      <t>Nghề đào tạo</t>
    </r>
    <r>
      <rPr>
        <sz val="14"/>
        <color theme="1"/>
        <rFont val="Times New Roman"/>
        <family val="1"/>
      </rPr>
      <t>: Hàn</t>
    </r>
  </si>
  <si>
    <t>HÀN-NH15</t>
  </si>
  <si>
    <t>HÀN-NH14</t>
  </si>
  <si>
    <r>
      <t>* Xếp loại tốt nghiệp:    - Giỏi:</t>
    </r>
    <r>
      <rPr>
        <b/>
        <sz val="13"/>
        <rFont val="Times New Roman"/>
        <family val="1"/>
      </rPr>
      <t xml:space="preserve"> 04/70</t>
    </r>
    <r>
      <rPr>
        <sz val="13"/>
        <rFont val="Times New Roman"/>
        <family val="1"/>
      </rPr>
      <t xml:space="preserve"> học sinh (5,7%)      </t>
    </r>
  </si>
  <si>
    <r>
      <t xml:space="preserve"> - Khá: </t>
    </r>
    <r>
      <rPr>
        <b/>
        <sz val="13"/>
        <rFont val="Times New Roman"/>
        <family val="1"/>
      </rPr>
      <t xml:space="preserve">13/70 </t>
    </r>
    <r>
      <rPr>
        <sz val="13"/>
        <rFont val="Times New Roman"/>
        <family val="1"/>
      </rPr>
      <t xml:space="preserve">học sinh (18,6%) </t>
    </r>
  </si>
  <si>
    <r>
      <t xml:space="preserve"> - Trung bình: </t>
    </r>
    <r>
      <rPr>
        <b/>
        <sz val="13"/>
        <rFont val="Times New Roman"/>
        <family val="1"/>
      </rPr>
      <t>09/70</t>
    </r>
    <r>
      <rPr>
        <sz val="13"/>
        <rFont val="Times New Roman"/>
        <family val="1"/>
      </rPr>
      <t xml:space="preserve"> học sinh (12,9%)</t>
    </r>
  </si>
  <si>
    <r>
      <t xml:space="preserve"> - Trung bình khá: </t>
    </r>
    <r>
      <rPr>
        <b/>
        <sz val="13"/>
        <rFont val="Times New Roman"/>
        <family val="1"/>
      </rPr>
      <t>44/70</t>
    </r>
    <r>
      <rPr>
        <sz val="13"/>
        <rFont val="Times New Roman"/>
        <family val="1"/>
      </rPr>
      <t xml:space="preserve"> học sinh (62,9%)   </t>
    </r>
  </si>
  <si>
    <r>
      <t xml:space="preserve"> - Trung bình: </t>
    </r>
    <r>
      <rPr>
        <b/>
        <sz val="13"/>
        <rFont val="Times New Roman"/>
        <family val="1"/>
      </rPr>
      <t>10/70</t>
    </r>
    <r>
      <rPr>
        <sz val="13"/>
        <rFont val="Times New Roman"/>
        <family val="1"/>
      </rPr>
      <t xml:space="preserve"> học sinh (14,3%)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</si>
</sst>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.VnTime"/>
      <family val="2"/>
    </font>
    <font>
      <i/>
      <sz val="12"/>
      <name val="Times New Roman"/>
      <family val="1"/>
    </font>
    <font>
      <b/>
      <sz val="13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i/>
      <sz val="13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3" fillId="0" borderId="0"/>
  </cellStyleXfs>
  <cellXfs count="106">
    <xf numFmtId="0" fontId="0" fillId="0" borderId="0" xfId="0"/>
    <xf numFmtId="0" fontId="6" fillId="0" borderId="0" xfId="0" applyFont="1"/>
    <xf numFmtId="0" fontId="6" fillId="0" borderId="0" xfId="0" applyFont="1" applyFill="1"/>
    <xf numFmtId="49" fontId="6" fillId="0" borderId="0" xfId="0" applyNumberFormat="1" applyFont="1"/>
    <xf numFmtId="0" fontId="5" fillId="0" borderId="0" xfId="0" applyFont="1" applyAlignment="1"/>
    <xf numFmtId="0" fontId="9" fillId="0" borderId="0" xfId="0" applyFont="1" applyAlignment="1">
      <alignment wrapText="1"/>
    </xf>
    <xf numFmtId="0" fontId="3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9" fillId="0" borderId="0" xfId="0" applyFont="1" applyAlignment="1"/>
    <xf numFmtId="0" fontId="0" fillId="0" borderId="0" xfId="0" applyAlignment="1"/>
    <xf numFmtId="0" fontId="8" fillId="0" borderId="3" xfId="0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49" fontId="6" fillId="0" borderId="1" xfId="1" quotePrefix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49" fontId="6" fillId="0" borderId="8" xfId="1" quotePrefix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/>
    </xf>
    <xf numFmtId="0" fontId="11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6" fillId="0" borderId="12" xfId="1" applyFont="1" applyFill="1" applyBorder="1" applyAlignment="1">
      <alignment horizontal="left" vertical="center" wrapText="1"/>
    </xf>
    <xf numFmtId="0" fontId="6" fillId="0" borderId="13" xfId="1" applyFont="1" applyFill="1" applyBorder="1" applyAlignment="1">
      <alignment horizontal="left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14" fillId="0" borderId="1" xfId="0" quotePrefix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left" vertical="center" wrapText="1"/>
    </xf>
    <xf numFmtId="14" fontId="14" fillId="0" borderId="1" xfId="0" applyNumberFormat="1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left" vertical="center" wrapText="1"/>
    </xf>
    <xf numFmtId="0" fontId="6" fillId="0" borderId="13" xfId="2" applyFont="1" applyFill="1" applyBorder="1" applyAlignment="1">
      <alignment horizontal="left" vertical="center" wrapText="1"/>
    </xf>
    <xf numFmtId="0" fontId="14" fillId="0" borderId="8" xfId="0" quotePrefix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14" fillId="0" borderId="1" xfId="2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left" vertical="center"/>
    </xf>
    <xf numFmtId="0" fontId="14" fillId="0" borderId="3" xfId="2" applyFont="1" applyFill="1" applyBorder="1" applyAlignment="1">
      <alignment horizontal="left" vertical="center"/>
    </xf>
    <xf numFmtId="164" fontId="15" fillId="0" borderId="1" xfId="0" applyNumberFormat="1" applyFont="1" applyFill="1" applyBorder="1" applyAlignment="1">
      <alignment horizontal="center" vertical="center"/>
    </xf>
    <xf numFmtId="0" fontId="9" fillId="0" borderId="0" xfId="0" quotePrefix="1" applyFont="1" applyAlignment="1"/>
    <xf numFmtId="0" fontId="20" fillId="0" borderId="2" xfId="1" applyFont="1" applyFill="1" applyBorder="1" applyAlignment="1">
      <alignment horizontal="left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quotePrefix="1" applyFont="1" applyAlignment="1">
      <alignment horizontal="left"/>
    </xf>
    <xf numFmtId="0" fontId="12" fillId="0" borderId="0" xfId="0" quotePrefix="1" applyFont="1" applyAlignment="1"/>
    <xf numFmtId="0" fontId="16" fillId="0" borderId="0" xfId="0" applyFont="1" applyBorder="1" applyAlignment="1">
      <alignment horizont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2" fillId="0" borderId="0" xfId="0" quotePrefix="1" applyFont="1" applyAlignment="1">
      <alignment horizontal="left" wrapText="1"/>
    </xf>
    <xf numFmtId="0" fontId="15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0" xfId="0" quotePrefix="1" applyFont="1" applyAlignment="1">
      <alignment horizontal="left"/>
    </xf>
    <xf numFmtId="0" fontId="16" fillId="0" borderId="0" xfId="0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7" xfId="2"/>
    <cellStyle name="Normal_danh sach khoa 41 de bao ca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</xdr:row>
      <xdr:rowOff>0</xdr:rowOff>
    </xdr:from>
    <xdr:to>
      <xdr:col>3</xdr:col>
      <xdr:colOff>409575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390525" y="647700"/>
          <a:ext cx="1819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514350</xdr:colOff>
      <xdr:row>1</xdr:row>
      <xdr:rowOff>219075</xdr:rowOff>
    </xdr:from>
    <xdr:to>
      <xdr:col>9</xdr:col>
      <xdr:colOff>885825</xdr:colOff>
      <xdr:row>1</xdr:row>
      <xdr:rowOff>219075</xdr:rowOff>
    </xdr:to>
    <xdr:cxnSp macro="">
      <xdr:nvCxnSpPr>
        <xdr:cNvPr id="3" name="Straight Connector 2"/>
        <xdr:cNvCxnSpPr/>
      </xdr:nvCxnSpPr>
      <xdr:spPr>
        <a:xfrm>
          <a:off x="5667375" y="428625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</xdr:row>
      <xdr:rowOff>0</xdr:rowOff>
    </xdr:from>
    <xdr:to>
      <xdr:col>3</xdr:col>
      <xdr:colOff>409575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390525" y="647700"/>
          <a:ext cx="1819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514350</xdr:colOff>
      <xdr:row>1</xdr:row>
      <xdr:rowOff>219075</xdr:rowOff>
    </xdr:from>
    <xdr:to>
      <xdr:col>9</xdr:col>
      <xdr:colOff>885825</xdr:colOff>
      <xdr:row>1</xdr:row>
      <xdr:rowOff>219075</xdr:rowOff>
    </xdr:to>
    <xdr:cxnSp macro="">
      <xdr:nvCxnSpPr>
        <xdr:cNvPr id="3" name="Straight Connector 2"/>
        <xdr:cNvCxnSpPr/>
      </xdr:nvCxnSpPr>
      <xdr:spPr>
        <a:xfrm>
          <a:off x="5667375" y="428625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</xdr:row>
      <xdr:rowOff>0</xdr:rowOff>
    </xdr:from>
    <xdr:to>
      <xdr:col>3</xdr:col>
      <xdr:colOff>409575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390525" y="647700"/>
          <a:ext cx="1819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514350</xdr:colOff>
      <xdr:row>1</xdr:row>
      <xdr:rowOff>219075</xdr:rowOff>
    </xdr:from>
    <xdr:to>
      <xdr:col>9</xdr:col>
      <xdr:colOff>885825</xdr:colOff>
      <xdr:row>1</xdr:row>
      <xdr:rowOff>219075</xdr:rowOff>
    </xdr:to>
    <xdr:cxnSp macro="">
      <xdr:nvCxnSpPr>
        <xdr:cNvPr id="3" name="Straight Connector 2"/>
        <xdr:cNvCxnSpPr/>
      </xdr:nvCxnSpPr>
      <xdr:spPr>
        <a:xfrm>
          <a:off x="5667375" y="428625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V404"/>
  <sheetViews>
    <sheetView tabSelected="1" topLeftCell="A112" workbookViewId="0">
      <selection activeCell="N83" sqref="N83"/>
    </sheetView>
  </sheetViews>
  <sheetFormatPr defaultRowHeight="15" x14ac:dyDescent="0.25"/>
  <cols>
    <col min="1" max="1" width="5" customWidth="1"/>
    <col min="2" max="2" width="14.42578125" customWidth="1"/>
    <col min="3" max="3" width="7.5703125" customWidth="1"/>
    <col min="4" max="4" width="14.5703125" customWidth="1"/>
    <col min="5" max="5" width="13" customWidth="1"/>
    <col min="6" max="6" width="11.85546875" customWidth="1"/>
    <col min="7" max="7" width="10.85546875" customWidth="1"/>
    <col min="8" max="8" width="12.5703125" customWidth="1"/>
    <col min="9" max="9" width="11.42578125" customWidth="1"/>
    <col min="10" max="11" width="15" customWidth="1"/>
  </cols>
  <sheetData>
    <row r="1" spans="1:14" ht="16.5" x14ac:dyDescent="0.25">
      <c r="A1" s="71" t="s">
        <v>0</v>
      </c>
      <c r="B1" s="71"/>
      <c r="C1" s="71"/>
      <c r="D1" s="71"/>
      <c r="E1" s="9"/>
      <c r="F1" s="9"/>
      <c r="G1" s="72" t="s">
        <v>127</v>
      </c>
      <c r="H1" s="72"/>
      <c r="I1" s="72"/>
      <c r="J1" s="72"/>
      <c r="K1" s="72"/>
      <c r="L1" s="11"/>
      <c r="M1" s="11"/>
    </row>
    <row r="2" spans="1:14" ht="18.75" x14ac:dyDescent="0.3">
      <c r="A2" s="73" t="s">
        <v>1</v>
      </c>
      <c r="B2" s="73"/>
      <c r="C2" s="73"/>
      <c r="D2" s="73"/>
      <c r="E2" s="10"/>
      <c r="F2" s="10"/>
      <c r="G2" s="74" t="s">
        <v>128</v>
      </c>
      <c r="H2" s="74"/>
      <c r="I2" s="74"/>
      <c r="J2" s="74"/>
      <c r="K2" s="74"/>
      <c r="L2" s="32"/>
      <c r="M2" s="32"/>
    </row>
    <row r="3" spans="1:14" ht="15.75" x14ac:dyDescent="0.25">
      <c r="A3" s="73" t="s">
        <v>2</v>
      </c>
      <c r="B3" s="73"/>
      <c r="C3" s="73"/>
      <c r="D3" s="73"/>
      <c r="E3" s="10"/>
      <c r="F3" s="10"/>
    </row>
    <row r="4" spans="1:14" ht="11.25" customHeight="1" x14ac:dyDescent="0.25">
      <c r="A4" s="63"/>
      <c r="B4" s="63"/>
      <c r="C4" s="63"/>
      <c r="D4" s="63"/>
      <c r="E4" s="10"/>
      <c r="F4" s="10"/>
    </row>
    <row r="5" spans="1:14" ht="36" customHeight="1" x14ac:dyDescent="0.3">
      <c r="A5" s="69" t="s">
        <v>585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6"/>
      <c r="M5" s="6"/>
      <c r="N5" s="6"/>
    </row>
    <row r="6" spans="1:14" ht="37.5" customHeight="1" x14ac:dyDescent="0.3">
      <c r="A6" s="75" t="s">
        <v>582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6"/>
      <c r="M6" s="6"/>
      <c r="N6" s="6"/>
    </row>
    <row r="7" spans="1:14" ht="26.25" customHeight="1" x14ac:dyDescent="0.3">
      <c r="A7" s="76" t="s">
        <v>16</v>
      </c>
      <c r="B7" s="76"/>
      <c r="C7" s="76"/>
      <c r="D7" s="76"/>
      <c r="E7" s="7"/>
      <c r="F7" s="8"/>
      <c r="H7" s="77" t="s">
        <v>21</v>
      </c>
      <c r="I7" s="77"/>
      <c r="J7" s="77"/>
      <c r="K7" s="77"/>
      <c r="L7" s="35"/>
      <c r="M7" s="8"/>
      <c r="N7" s="8"/>
    </row>
    <row r="8" spans="1:14" ht="10.5" customHeight="1" x14ac:dyDescent="0.25">
      <c r="A8" s="12" t="s">
        <v>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ht="31.5" customHeight="1" x14ac:dyDescent="0.25">
      <c r="A9" s="78" t="s">
        <v>4</v>
      </c>
      <c r="B9" s="79" t="s">
        <v>8</v>
      </c>
      <c r="C9" s="80"/>
      <c r="D9" s="83" t="s">
        <v>9</v>
      </c>
      <c r="E9" s="83" t="s">
        <v>10</v>
      </c>
      <c r="F9" s="85" t="s">
        <v>20</v>
      </c>
      <c r="G9" s="85"/>
      <c r="H9" s="86"/>
      <c r="I9" s="87" t="s">
        <v>17</v>
      </c>
      <c r="J9" s="87" t="s">
        <v>18</v>
      </c>
      <c r="K9" s="90" t="s">
        <v>15</v>
      </c>
    </row>
    <row r="10" spans="1:14" ht="31.5" customHeight="1" x14ac:dyDescent="0.25">
      <c r="A10" s="78"/>
      <c r="B10" s="81"/>
      <c r="C10" s="82"/>
      <c r="D10" s="84"/>
      <c r="E10" s="84"/>
      <c r="F10" s="34" t="s">
        <v>22</v>
      </c>
      <c r="G10" s="34" t="s">
        <v>19</v>
      </c>
      <c r="H10" s="34" t="s">
        <v>122</v>
      </c>
      <c r="I10" s="88"/>
      <c r="J10" s="88"/>
      <c r="K10" s="90"/>
    </row>
    <row r="11" spans="1:14" ht="15.75" customHeight="1" x14ac:dyDescent="0.25">
      <c r="A11" s="78"/>
      <c r="B11" s="81"/>
      <c r="C11" s="82"/>
      <c r="D11" s="84"/>
      <c r="E11" s="84"/>
      <c r="F11" s="13">
        <v>4</v>
      </c>
      <c r="G11" s="13">
        <v>5</v>
      </c>
      <c r="H11" s="13">
        <v>3</v>
      </c>
      <c r="I11" s="89"/>
      <c r="J11" s="89"/>
      <c r="K11" s="90"/>
    </row>
    <row r="12" spans="1:14" ht="30" customHeight="1" x14ac:dyDescent="0.25">
      <c r="A12" s="16">
        <v>1</v>
      </c>
      <c r="B12" s="17" t="s">
        <v>23</v>
      </c>
      <c r="C12" s="18" t="s">
        <v>24</v>
      </c>
      <c r="D12" s="19" t="s">
        <v>25</v>
      </c>
      <c r="E12" s="27" t="s">
        <v>114</v>
      </c>
      <c r="F12" s="15">
        <v>8</v>
      </c>
      <c r="G12" s="15">
        <v>5.12</v>
      </c>
      <c r="H12" s="30">
        <v>5.76</v>
      </c>
      <c r="I12" s="14">
        <f>(F12*4+G12*5+H12*3)/12</f>
        <v>6.2399999999999993</v>
      </c>
      <c r="J12" s="68" t="s">
        <v>123</v>
      </c>
      <c r="K12" s="101" t="s">
        <v>586</v>
      </c>
    </row>
    <row r="13" spans="1:14" ht="30" customHeight="1" x14ac:dyDescent="0.25">
      <c r="A13" s="16">
        <v>2</v>
      </c>
      <c r="B13" s="17" t="s">
        <v>23</v>
      </c>
      <c r="C13" s="18" t="s">
        <v>24</v>
      </c>
      <c r="D13" s="19" t="s">
        <v>26</v>
      </c>
      <c r="E13" s="27" t="s">
        <v>5</v>
      </c>
      <c r="F13" s="58">
        <v>8</v>
      </c>
      <c r="G13" s="58">
        <v>5.12</v>
      </c>
      <c r="H13" s="30">
        <v>5.76</v>
      </c>
      <c r="I13" s="14">
        <f t="shared" ref="I13:I45" si="0">(F13*4+G13*5+H13*3)/12</f>
        <v>6.2399999999999993</v>
      </c>
      <c r="J13" s="68" t="s">
        <v>123</v>
      </c>
      <c r="K13" s="101"/>
    </row>
    <row r="14" spans="1:14" ht="30" customHeight="1" x14ac:dyDescent="0.25">
      <c r="A14" s="16">
        <v>3</v>
      </c>
      <c r="B14" s="20" t="s">
        <v>27</v>
      </c>
      <c r="C14" s="21" t="s">
        <v>28</v>
      </c>
      <c r="D14" s="19" t="s">
        <v>29</v>
      </c>
      <c r="E14" s="16" t="s">
        <v>5</v>
      </c>
      <c r="F14" s="58">
        <v>8</v>
      </c>
      <c r="G14" s="58">
        <v>6.7200000000000006</v>
      </c>
      <c r="H14" s="30">
        <v>6.04</v>
      </c>
      <c r="I14" s="14">
        <f t="shared" si="0"/>
        <v>6.9766666666666666</v>
      </c>
      <c r="J14" s="68" t="s">
        <v>124</v>
      </c>
      <c r="K14" s="101"/>
    </row>
    <row r="15" spans="1:14" ht="30" customHeight="1" x14ac:dyDescent="0.25">
      <c r="A15" s="16">
        <v>4</v>
      </c>
      <c r="B15" s="17" t="s">
        <v>30</v>
      </c>
      <c r="C15" s="18" t="s">
        <v>31</v>
      </c>
      <c r="D15" s="19" t="s">
        <v>32</v>
      </c>
      <c r="E15" s="27" t="s">
        <v>115</v>
      </c>
      <c r="F15" s="58">
        <v>8</v>
      </c>
      <c r="G15" s="15">
        <v>7.8400000000000007</v>
      </c>
      <c r="H15" s="30">
        <v>7.1599999999999993</v>
      </c>
      <c r="I15" s="14">
        <f t="shared" si="0"/>
        <v>7.7233333333333336</v>
      </c>
      <c r="J15" s="68" t="s">
        <v>124</v>
      </c>
      <c r="K15" s="101"/>
    </row>
    <row r="16" spans="1:14" ht="30" customHeight="1" x14ac:dyDescent="0.25">
      <c r="A16" s="16">
        <v>5</v>
      </c>
      <c r="B16" s="20" t="s">
        <v>33</v>
      </c>
      <c r="C16" s="21" t="s">
        <v>34</v>
      </c>
      <c r="D16" s="19" t="s">
        <v>35</v>
      </c>
      <c r="E16" s="27" t="s">
        <v>5</v>
      </c>
      <c r="F16" s="58">
        <v>8</v>
      </c>
      <c r="G16" s="58">
        <v>7.8400000000000007</v>
      </c>
      <c r="H16" s="30">
        <v>7.88</v>
      </c>
      <c r="I16" s="14">
        <f t="shared" si="0"/>
        <v>7.9033333333333333</v>
      </c>
      <c r="J16" s="68" t="s">
        <v>124</v>
      </c>
      <c r="K16" s="101"/>
    </row>
    <row r="17" spans="1:11" ht="30" customHeight="1" x14ac:dyDescent="0.25">
      <c r="A17" s="16">
        <v>6</v>
      </c>
      <c r="B17" s="17" t="s">
        <v>36</v>
      </c>
      <c r="C17" s="18" t="s">
        <v>37</v>
      </c>
      <c r="D17" s="19" t="s">
        <v>38</v>
      </c>
      <c r="E17" s="27" t="s">
        <v>5</v>
      </c>
      <c r="F17" s="58">
        <v>6</v>
      </c>
      <c r="G17" s="58">
        <v>5.24</v>
      </c>
      <c r="H17" s="30">
        <v>5.88</v>
      </c>
      <c r="I17" s="14">
        <f t="shared" si="0"/>
        <v>5.6533333333333333</v>
      </c>
      <c r="J17" s="68" t="s">
        <v>125</v>
      </c>
      <c r="K17" s="101"/>
    </row>
    <row r="18" spans="1:11" ht="30" customHeight="1" x14ac:dyDescent="0.25">
      <c r="A18" s="16">
        <v>7</v>
      </c>
      <c r="B18" s="17" t="s">
        <v>40</v>
      </c>
      <c r="C18" s="18" t="s">
        <v>41</v>
      </c>
      <c r="D18" s="19" t="s">
        <v>42</v>
      </c>
      <c r="E18" s="27" t="s">
        <v>5</v>
      </c>
      <c r="F18" s="58">
        <v>7</v>
      </c>
      <c r="G18" s="58">
        <v>6.04</v>
      </c>
      <c r="H18" s="30">
        <v>6.04</v>
      </c>
      <c r="I18" s="14">
        <f t="shared" si="0"/>
        <v>6.36</v>
      </c>
      <c r="J18" s="68" t="s">
        <v>123</v>
      </c>
      <c r="K18" s="101"/>
    </row>
    <row r="19" spans="1:11" ht="30" customHeight="1" x14ac:dyDescent="0.25">
      <c r="A19" s="16">
        <v>8</v>
      </c>
      <c r="B19" s="17" t="s">
        <v>6</v>
      </c>
      <c r="C19" s="18" t="s">
        <v>43</v>
      </c>
      <c r="D19" s="19" t="s">
        <v>44</v>
      </c>
      <c r="E19" s="27" t="s">
        <v>116</v>
      </c>
      <c r="F19" s="58">
        <v>7</v>
      </c>
      <c r="G19" s="58">
        <v>7.24</v>
      </c>
      <c r="H19" s="30">
        <v>7.76</v>
      </c>
      <c r="I19" s="14">
        <f t="shared" si="0"/>
        <v>7.29</v>
      </c>
      <c r="J19" s="68" t="s">
        <v>124</v>
      </c>
      <c r="K19" s="101"/>
    </row>
    <row r="20" spans="1:11" ht="30" customHeight="1" x14ac:dyDescent="0.25">
      <c r="A20" s="16">
        <v>9</v>
      </c>
      <c r="B20" s="17" t="s">
        <v>45</v>
      </c>
      <c r="C20" s="18" t="s">
        <v>46</v>
      </c>
      <c r="D20" s="19" t="s">
        <v>47</v>
      </c>
      <c r="E20" s="27" t="s">
        <v>5</v>
      </c>
      <c r="F20" s="58">
        <v>6</v>
      </c>
      <c r="G20" s="15">
        <v>5.92</v>
      </c>
      <c r="H20" s="30">
        <v>5.76</v>
      </c>
      <c r="I20" s="14">
        <f t="shared" si="0"/>
        <v>5.9066666666666663</v>
      </c>
      <c r="J20" s="68" t="s">
        <v>125</v>
      </c>
      <c r="K20" s="101"/>
    </row>
    <row r="21" spans="1:11" ht="30" customHeight="1" x14ac:dyDescent="0.25">
      <c r="A21" s="16">
        <v>10</v>
      </c>
      <c r="B21" s="17" t="s">
        <v>48</v>
      </c>
      <c r="C21" s="18" t="s">
        <v>49</v>
      </c>
      <c r="D21" s="19" t="s">
        <v>50</v>
      </c>
      <c r="E21" s="27" t="s">
        <v>117</v>
      </c>
      <c r="F21" s="58">
        <v>7</v>
      </c>
      <c r="G21" s="58">
        <v>5.84</v>
      </c>
      <c r="H21" s="30">
        <v>5.76</v>
      </c>
      <c r="I21" s="14">
        <f t="shared" si="0"/>
        <v>6.206666666666667</v>
      </c>
      <c r="J21" s="68" t="s">
        <v>123</v>
      </c>
      <c r="K21" s="101" t="s">
        <v>586</v>
      </c>
    </row>
    <row r="22" spans="1:11" ht="30" customHeight="1" x14ac:dyDescent="0.25">
      <c r="A22" s="16">
        <v>11</v>
      </c>
      <c r="B22" s="17" t="s">
        <v>51</v>
      </c>
      <c r="C22" s="18" t="s">
        <v>52</v>
      </c>
      <c r="D22" s="19" t="s">
        <v>53</v>
      </c>
      <c r="E22" s="27" t="s">
        <v>116</v>
      </c>
      <c r="F22" s="58">
        <v>6</v>
      </c>
      <c r="G22" s="58">
        <v>5.4399999999999995</v>
      </c>
      <c r="H22" s="30">
        <v>6.04</v>
      </c>
      <c r="I22" s="14">
        <f t="shared" si="0"/>
        <v>5.7766666666666664</v>
      </c>
      <c r="J22" s="68" t="s">
        <v>125</v>
      </c>
      <c r="K22" s="101"/>
    </row>
    <row r="23" spans="1:11" ht="30" customHeight="1" x14ac:dyDescent="0.25">
      <c r="A23" s="16">
        <v>12</v>
      </c>
      <c r="B23" s="17" t="s">
        <v>54</v>
      </c>
      <c r="C23" s="18" t="s">
        <v>52</v>
      </c>
      <c r="D23" s="19" t="s">
        <v>55</v>
      </c>
      <c r="E23" s="27" t="s">
        <v>5</v>
      </c>
      <c r="F23" s="58">
        <v>8</v>
      </c>
      <c r="G23" s="15">
        <v>5.12</v>
      </c>
      <c r="H23" s="30">
        <v>6.36</v>
      </c>
      <c r="I23" s="14">
        <f t="shared" si="0"/>
        <v>6.3900000000000006</v>
      </c>
      <c r="J23" s="68" t="s">
        <v>123</v>
      </c>
      <c r="K23" s="101"/>
    </row>
    <row r="24" spans="1:11" ht="30" customHeight="1" x14ac:dyDescent="0.25">
      <c r="A24" s="16">
        <v>13</v>
      </c>
      <c r="B24" s="20" t="s">
        <v>56</v>
      </c>
      <c r="C24" s="21" t="s">
        <v>52</v>
      </c>
      <c r="D24" s="19" t="s">
        <v>57</v>
      </c>
      <c r="E24" s="16" t="s">
        <v>5</v>
      </c>
      <c r="F24" s="58">
        <v>7</v>
      </c>
      <c r="G24" s="58">
        <v>5.96</v>
      </c>
      <c r="H24" s="30">
        <v>5.96</v>
      </c>
      <c r="I24" s="14">
        <f t="shared" si="0"/>
        <v>6.3066666666666658</v>
      </c>
      <c r="J24" s="68" t="s">
        <v>123</v>
      </c>
      <c r="K24" s="101"/>
    </row>
    <row r="25" spans="1:11" ht="30" customHeight="1" x14ac:dyDescent="0.25">
      <c r="A25" s="16">
        <v>14</v>
      </c>
      <c r="B25" s="22" t="s">
        <v>58</v>
      </c>
      <c r="C25" s="23" t="s">
        <v>59</v>
      </c>
      <c r="D25" s="19" t="s">
        <v>60</v>
      </c>
      <c r="E25" s="28" t="s">
        <v>117</v>
      </c>
      <c r="F25" s="58">
        <v>6</v>
      </c>
      <c r="G25" s="58">
        <v>5.88</v>
      </c>
      <c r="H25" s="30">
        <v>5.96</v>
      </c>
      <c r="I25" s="14">
        <f t="shared" si="0"/>
        <v>5.94</v>
      </c>
      <c r="J25" s="68" t="s">
        <v>125</v>
      </c>
      <c r="K25" s="101"/>
    </row>
    <row r="26" spans="1:11" ht="30" customHeight="1" x14ac:dyDescent="0.25">
      <c r="A26" s="16">
        <v>15</v>
      </c>
      <c r="B26" s="17" t="s">
        <v>61</v>
      </c>
      <c r="C26" s="18" t="s">
        <v>62</v>
      </c>
      <c r="D26" s="19" t="s">
        <v>63</v>
      </c>
      <c r="E26" s="27" t="s">
        <v>5</v>
      </c>
      <c r="F26" s="58">
        <v>8</v>
      </c>
      <c r="G26" s="15">
        <v>8</v>
      </c>
      <c r="H26" s="30">
        <v>8.7200000000000006</v>
      </c>
      <c r="I26" s="14">
        <f t="shared" si="0"/>
        <v>8.18</v>
      </c>
      <c r="J26" s="68" t="s">
        <v>126</v>
      </c>
      <c r="K26" s="101"/>
    </row>
    <row r="27" spans="1:11" ht="30" customHeight="1" x14ac:dyDescent="0.25">
      <c r="A27" s="16">
        <v>16</v>
      </c>
      <c r="B27" s="17" t="s">
        <v>64</v>
      </c>
      <c r="C27" s="18" t="s">
        <v>65</v>
      </c>
      <c r="D27" s="19" t="s">
        <v>66</v>
      </c>
      <c r="E27" s="27" t="s">
        <v>118</v>
      </c>
      <c r="F27" s="58">
        <v>6</v>
      </c>
      <c r="G27" s="58">
        <v>5.92</v>
      </c>
      <c r="H27" s="30">
        <v>7.76</v>
      </c>
      <c r="I27" s="14">
        <f t="shared" si="0"/>
        <v>6.4066666666666663</v>
      </c>
      <c r="J27" s="68" t="s">
        <v>123</v>
      </c>
      <c r="K27" s="101"/>
    </row>
    <row r="28" spans="1:11" ht="30" customHeight="1" x14ac:dyDescent="0.25">
      <c r="A28" s="16">
        <v>17</v>
      </c>
      <c r="B28" s="20" t="s">
        <v>67</v>
      </c>
      <c r="C28" s="21" t="s">
        <v>68</v>
      </c>
      <c r="D28" s="19" t="s">
        <v>69</v>
      </c>
      <c r="E28" s="27" t="s">
        <v>5</v>
      </c>
      <c r="F28" s="58">
        <v>6</v>
      </c>
      <c r="G28" s="58">
        <v>7.0400000000000009</v>
      </c>
      <c r="H28" s="30">
        <v>6.44</v>
      </c>
      <c r="I28" s="14">
        <f t="shared" si="0"/>
        <v>6.5433333333333339</v>
      </c>
      <c r="J28" s="68" t="s">
        <v>123</v>
      </c>
      <c r="K28" s="101"/>
    </row>
    <row r="29" spans="1:11" ht="30" customHeight="1" x14ac:dyDescent="0.25">
      <c r="A29" s="16">
        <v>18</v>
      </c>
      <c r="B29" s="20" t="s">
        <v>6</v>
      </c>
      <c r="C29" s="21" t="s">
        <v>70</v>
      </c>
      <c r="D29" s="19" t="s">
        <v>71</v>
      </c>
      <c r="E29" s="16" t="s">
        <v>5</v>
      </c>
      <c r="F29" s="58">
        <v>7</v>
      </c>
      <c r="G29" s="15">
        <v>7.0400000000000009</v>
      </c>
      <c r="H29" s="30">
        <v>7.6400000000000006</v>
      </c>
      <c r="I29" s="14">
        <f t="shared" si="0"/>
        <v>7.1766666666666667</v>
      </c>
      <c r="J29" s="68" t="s">
        <v>124</v>
      </c>
      <c r="K29" s="101"/>
    </row>
    <row r="30" spans="1:11" ht="30" customHeight="1" x14ac:dyDescent="0.25">
      <c r="A30" s="16">
        <v>19</v>
      </c>
      <c r="B30" s="24" t="s">
        <v>72</v>
      </c>
      <c r="C30" s="25" t="s">
        <v>73</v>
      </c>
      <c r="D30" s="26" t="s">
        <v>74</v>
      </c>
      <c r="E30" s="29" t="s">
        <v>5</v>
      </c>
      <c r="F30" s="58">
        <v>6.6</v>
      </c>
      <c r="G30" s="58">
        <v>6.88</v>
      </c>
      <c r="H30" s="30">
        <v>6.36</v>
      </c>
      <c r="I30" s="14">
        <f t="shared" si="0"/>
        <v>6.6566666666666663</v>
      </c>
      <c r="J30" s="68" t="s">
        <v>123</v>
      </c>
      <c r="K30" s="101"/>
    </row>
    <row r="31" spans="1:11" ht="30" customHeight="1" x14ac:dyDescent="0.25">
      <c r="A31" s="16">
        <v>20</v>
      </c>
      <c r="B31" s="20" t="s">
        <v>75</v>
      </c>
      <c r="C31" s="21" t="s">
        <v>76</v>
      </c>
      <c r="D31" s="19" t="s">
        <v>77</v>
      </c>
      <c r="E31" s="16" t="s">
        <v>5</v>
      </c>
      <c r="F31" s="58">
        <v>8</v>
      </c>
      <c r="G31" s="58">
        <v>6</v>
      </c>
      <c r="H31" s="30">
        <v>6</v>
      </c>
      <c r="I31" s="14">
        <f t="shared" si="0"/>
        <v>6.666666666666667</v>
      </c>
      <c r="J31" s="68" t="s">
        <v>123</v>
      </c>
      <c r="K31" s="101"/>
    </row>
    <row r="32" spans="1:11" ht="30" customHeight="1" x14ac:dyDescent="0.25">
      <c r="A32" s="16">
        <v>21</v>
      </c>
      <c r="B32" s="17" t="s">
        <v>6</v>
      </c>
      <c r="C32" s="18" t="s">
        <v>78</v>
      </c>
      <c r="D32" s="19" t="s">
        <v>79</v>
      </c>
      <c r="E32" s="27" t="s">
        <v>118</v>
      </c>
      <c r="F32" s="58">
        <v>6</v>
      </c>
      <c r="G32" s="15">
        <v>5.08</v>
      </c>
      <c r="H32" s="30">
        <v>5.12</v>
      </c>
      <c r="I32" s="14">
        <f t="shared" si="0"/>
        <v>5.3966666666666656</v>
      </c>
      <c r="J32" s="68" t="s">
        <v>125</v>
      </c>
      <c r="K32" s="101"/>
    </row>
    <row r="33" spans="1:22" ht="30" customHeight="1" x14ac:dyDescent="0.25">
      <c r="A33" s="16">
        <v>22</v>
      </c>
      <c r="B33" s="20" t="s">
        <v>80</v>
      </c>
      <c r="C33" s="21" t="s">
        <v>81</v>
      </c>
      <c r="D33" s="19" t="s">
        <v>82</v>
      </c>
      <c r="E33" s="27" t="s">
        <v>5</v>
      </c>
      <c r="F33" s="58">
        <v>8</v>
      </c>
      <c r="G33" s="58">
        <v>5.92</v>
      </c>
      <c r="H33" s="30">
        <v>5.88</v>
      </c>
      <c r="I33" s="14">
        <f t="shared" si="0"/>
        <v>6.6033333333333344</v>
      </c>
      <c r="J33" s="68" t="s">
        <v>123</v>
      </c>
      <c r="K33" s="101"/>
    </row>
    <row r="34" spans="1:22" ht="30" customHeight="1" x14ac:dyDescent="0.25">
      <c r="A34" s="16">
        <v>23</v>
      </c>
      <c r="B34" s="17" t="s">
        <v>83</v>
      </c>
      <c r="C34" s="18" t="s">
        <v>7</v>
      </c>
      <c r="D34" s="19" t="s">
        <v>84</v>
      </c>
      <c r="E34" s="27" t="s">
        <v>5</v>
      </c>
      <c r="F34" s="58">
        <v>7</v>
      </c>
      <c r="G34" s="58">
        <v>5.2799999999999994</v>
      </c>
      <c r="H34" s="30">
        <v>5.24</v>
      </c>
      <c r="I34" s="14">
        <f t="shared" si="0"/>
        <v>5.8433333333333337</v>
      </c>
      <c r="J34" s="68" t="s">
        <v>125</v>
      </c>
      <c r="K34" s="101"/>
    </row>
    <row r="35" spans="1:22" ht="30" customHeight="1" x14ac:dyDescent="0.25">
      <c r="A35" s="16">
        <v>24</v>
      </c>
      <c r="B35" s="17" t="s">
        <v>85</v>
      </c>
      <c r="C35" s="18" t="s">
        <v>7</v>
      </c>
      <c r="D35" s="19" t="s">
        <v>86</v>
      </c>
      <c r="E35" s="27" t="s">
        <v>119</v>
      </c>
      <c r="F35" s="58">
        <v>7</v>
      </c>
      <c r="G35" s="15">
        <v>6.44</v>
      </c>
      <c r="H35" s="30">
        <v>7.1599999999999993</v>
      </c>
      <c r="I35" s="14">
        <f t="shared" si="0"/>
        <v>6.8066666666666675</v>
      </c>
      <c r="J35" s="68" t="s">
        <v>123</v>
      </c>
      <c r="K35" s="101"/>
    </row>
    <row r="36" spans="1:22" ht="30" customHeight="1" x14ac:dyDescent="0.25">
      <c r="A36" s="16">
        <v>25</v>
      </c>
      <c r="B36" s="17" t="s">
        <v>87</v>
      </c>
      <c r="C36" s="18" t="s">
        <v>7</v>
      </c>
      <c r="D36" s="19" t="s">
        <v>88</v>
      </c>
      <c r="E36" s="27" t="s">
        <v>118</v>
      </c>
      <c r="F36" s="58">
        <v>7</v>
      </c>
      <c r="G36" s="58">
        <v>6.04</v>
      </c>
      <c r="H36" s="30">
        <v>6.04</v>
      </c>
      <c r="I36" s="14">
        <f t="shared" si="0"/>
        <v>6.36</v>
      </c>
      <c r="J36" s="68" t="s">
        <v>123</v>
      </c>
      <c r="K36" s="101" t="s">
        <v>586</v>
      </c>
    </row>
    <row r="37" spans="1:22" ht="30" customHeight="1" x14ac:dyDescent="0.25">
      <c r="A37" s="16">
        <v>26</v>
      </c>
      <c r="B37" s="17" t="s">
        <v>89</v>
      </c>
      <c r="C37" s="18" t="s">
        <v>90</v>
      </c>
      <c r="D37" s="19" t="s">
        <v>91</v>
      </c>
      <c r="E37" s="27" t="s">
        <v>5</v>
      </c>
      <c r="F37" s="58">
        <v>7</v>
      </c>
      <c r="G37" s="58">
        <v>6.36</v>
      </c>
      <c r="H37" s="30">
        <v>6.44</v>
      </c>
      <c r="I37" s="14">
        <f t="shared" si="0"/>
        <v>6.5933333333333337</v>
      </c>
      <c r="J37" s="68" t="s">
        <v>123</v>
      </c>
      <c r="K37" s="101"/>
    </row>
    <row r="38" spans="1:22" ht="30" customHeight="1" x14ac:dyDescent="0.25">
      <c r="A38" s="16">
        <v>27</v>
      </c>
      <c r="B38" s="17" t="s">
        <v>92</v>
      </c>
      <c r="C38" s="18" t="s">
        <v>93</v>
      </c>
      <c r="D38" s="19" t="s">
        <v>94</v>
      </c>
      <c r="E38" s="27" t="s">
        <v>5</v>
      </c>
      <c r="F38" s="58">
        <v>6</v>
      </c>
      <c r="G38" s="15">
        <v>6.36</v>
      </c>
      <c r="H38" s="30">
        <v>5.84</v>
      </c>
      <c r="I38" s="14">
        <f t="shared" si="0"/>
        <v>6.1099999999999994</v>
      </c>
      <c r="J38" s="68" t="s">
        <v>123</v>
      </c>
      <c r="K38" s="101"/>
    </row>
    <row r="39" spans="1:22" ht="30" customHeight="1" x14ac:dyDescent="0.25">
      <c r="A39" s="16">
        <v>28</v>
      </c>
      <c r="B39" s="17" t="s">
        <v>95</v>
      </c>
      <c r="C39" s="18" t="s">
        <v>96</v>
      </c>
      <c r="D39" s="19" t="s">
        <v>97</v>
      </c>
      <c r="E39" s="27" t="s">
        <v>120</v>
      </c>
      <c r="F39" s="58">
        <v>8</v>
      </c>
      <c r="G39" s="58">
        <v>5</v>
      </c>
      <c r="H39" s="30">
        <v>5</v>
      </c>
      <c r="I39" s="14">
        <f t="shared" si="0"/>
        <v>6</v>
      </c>
      <c r="J39" s="68" t="s">
        <v>123</v>
      </c>
      <c r="K39" s="101"/>
    </row>
    <row r="40" spans="1:22" ht="30" customHeight="1" x14ac:dyDescent="0.25">
      <c r="A40" s="16">
        <v>29</v>
      </c>
      <c r="B40" s="17" t="s">
        <v>98</v>
      </c>
      <c r="C40" s="18" t="s">
        <v>99</v>
      </c>
      <c r="D40" s="19" t="s">
        <v>100</v>
      </c>
      <c r="E40" s="27" t="s">
        <v>5</v>
      </c>
      <c r="F40" s="58">
        <v>7</v>
      </c>
      <c r="G40" s="58">
        <v>5.2799999999999994</v>
      </c>
      <c r="H40" s="30">
        <v>5.96</v>
      </c>
      <c r="I40" s="14">
        <f t="shared" si="0"/>
        <v>6.0233333333333334</v>
      </c>
      <c r="J40" s="68" t="s">
        <v>123</v>
      </c>
      <c r="K40" s="101"/>
    </row>
    <row r="41" spans="1:22" ht="30" customHeight="1" x14ac:dyDescent="0.25">
      <c r="A41" s="16">
        <v>30</v>
      </c>
      <c r="B41" s="20" t="s">
        <v>101</v>
      </c>
      <c r="C41" s="21" t="s">
        <v>102</v>
      </c>
      <c r="D41" s="19" t="s">
        <v>103</v>
      </c>
      <c r="E41" s="27" t="s">
        <v>5</v>
      </c>
      <c r="F41" s="58">
        <v>6</v>
      </c>
      <c r="G41" s="15">
        <v>6.2799999999999994</v>
      </c>
      <c r="H41" s="30">
        <v>6.36</v>
      </c>
      <c r="I41" s="14">
        <f t="shared" si="0"/>
        <v>6.206666666666667</v>
      </c>
      <c r="J41" s="68" t="s">
        <v>123</v>
      </c>
      <c r="K41" s="101"/>
    </row>
    <row r="42" spans="1:22" ht="30" customHeight="1" x14ac:dyDescent="0.25">
      <c r="A42" s="16">
        <v>31</v>
      </c>
      <c r="B42" s="17" t="s">
        <v>72</v>
      </c>
      <c r="C42" s="18" t="s">
        <v>104</v>
      </c>
      <c r="D42" s="19" t="s">
        <v>105</v>
      </c>
      <c r="E42" s="27" t="s">
        <v>5</v>
      </c>
      <c r="F42" s="58">
        <v>8</v>
      </c>
      <c r="G42" s="58">
        <v>8.76</v>
      </c>
      <c r="H42" s="30">
        <v>8.84</v>
      </c>
      <c r="I42" s="14">
        <f t="shared" si="0"/>
        <v>8.5266666666666655</v>
      </c>
      <c r="J42" s="68" t="s">
        <v>126</v>
      </c>
      <c r="K42" s="101"/>
    </row>
    <row r="43" spans="1:22" ht="30" customHeight="1" x14ac:dyDescent="0.25">
      <c r="A43" s="16">
        <v>32</v>
      </c>
      <c r="B43" s="17" t="s">
        <v>106</v>
      </c>
      <c r="C43" s="18" t="s">
        <v>107</v>
      </c>
      <c r="D43" s="19" t="s">
        <v>108</v>
      </c>
      <c r="E43" s="27" t="s">
        <v>5</v>
      </c>
      <c r="F43" s="58">
        <v>7</v>
      </c>
      <c r="G43" s="58">
        <v>5.5200000000000005</v>
      </c>
      <c r="H43" s="30">
        <v>5.5600000000000005</v>
      </c>
      <c r="I43" s="14">
        <f t="shared" si="0"/>
        <v>6.0233333333333334</v>
      </c>
      <c r="J43" s="68" t="s">
        <v>123</v>
      </c>
      <c r="K43" s="101"/>
    </row>
    <row r="44" spans="1:22" ht="30" customHeight="1" x14ac:dyDescent="0.25">
      <c r="A44" s="16">
        <v>33</v>
      </c>
      <c r="B44" s="17" t="s">
        <v>6</v>
      </c>
      <c r="C44" s="18" t="s">
        <v>109</v>
      </c>
      <c r="D44" s="19" t="s">
        <v>110</v>
      </c>
      <c r="E44" s="27" t="s">
        <v>5</v>
      </c>
      <c r="F44" s="58">
        <v>8</v>
      </c>
      <c r="G44" s="15">
        <v>6.4</v>
      </c>
      <c r="H44" s="30">
        <v>6.16</v>
      </c>
      <c r="I44" s="14">
        <f t="shared" si="0"/>
        <v>6.873333333333334</v>
      </c>
      <c r="J44" s="68" t="s">
        <v>123</v>
      </c>
      <c r="K44" s="101"/>
    </row>
    <row r="45" spans="1:22" ht="30" customHeight="1" x14ac:dyDescent="0.25">
      <c r="A45" s="16">
        <v>34</v>
      </c>
      <c r="B45" s="17" t="s">
        <v>111</v>
      </c>
      <c r="C45" s="18" t="s">
        <v>112</v>
      </c>
      <c r="D45" s="19" t="s">
        <v>113</v>
      </c>
      <c r="E45" s="27" t="s">
        <v>121</v>
      </c>
      <c r="F45" s="58">
        <v>6.4</v>
      </c>
      <c r="G45" s="58">
        <v>5.4399999999999995</v>
      </c>
      <c r="H45" s="30">
        <v>5.4399999999999995</v>
      </c>
      <c r="I45" s="14">
        <f t="shared" si="0"/>
        <v>5.7600000000000007</v>
      </c>
      <c r="J45" s="68" t="s">
        <v>125</v>
      </c>
      <c r="K45" s="101"/>
    </row>
    <row r="46" spans="1:22" ht="30" customHeight="1" x14ac:dyDescent="0.25">
      <c r="A46" s="16">
        <v>35</v>
      </c>
      <c r="B46" s="17" t="s">
        <v>132</v>
      </c>
      <c r="C46" s="18" t="s">
        <v>133</v>
      </c>
      <c r="D46" s="19" t="s">
        <v>134</v>
      </c>
      <c r="E46" s="27" t="s">
        <v>5</v>
      </c>
      <c r="F46" s="15">
        <v>8</v>
      </c>
      <c r="G46" s="15">
        <v>8.120000000000001</v>
      </c>
      <c r="H46" s="30">
        <v>7.0400000000000009</v>
      </c>
      <c r="I46" s="14">
        <f>(F46*4+G46*5+H46*3)/12</f>
        <v>7.8100000000000014</v>
      </c>
      <c r="J46" s="68" t="s">
        <v>124</v>
      </c>
      <c r="K46" s="102" t="s">
        <v>587</v>
      </c>
      <c r="L46" s="5"/>
      <c r="M46" s="91"/>
      <c r="N46" s="91"/>
      <c r="O46" s="91"/>
      <c r="P46" s="91"/>
      <c r="Q46" s="91"/>
      <c r="R46" s="91"/>
      <c r="S46" s="91"/>
      <c r="T46" s="91"/>
      <c r="U46" s="91"/>
      <c r="V46" s="91"/>
    </row>
    <row r="47" spans="1:22" ht="30" customHeight="1" x14ac:dyDescent="0.25">
      <c r="A47" s="16">
        <v>36</v>
      </c>
      <c r="B47" s="17" t="s">
        <v>45</v>
      </c>
      <c r="C47" s="18" t="s">
        <v>135</v>
      </c>
      <c r="D47" s="19" t="s">
        <v>136</v>
      </c>
      <c r="E47" s="27" t="s">
        <v>5</v>
      </c>
      <c r="F47" s="58">
        <v>7.9599999999999991</v>
      </c>
      <c r="G47" s="58">
        <v>7.92</v>
      </c>
      <c r="H47" s="30">
        <v>5</v>
      </c>
      <c r="I47" s="14">
        <f t="shared" ref="I47:I80" si="1">(F47*4+G47*5+H47*3)/12</f>
        <v>7.2033333333333331</v>
      </c>
      <c r="J47" s="68" t="s">
        <v>124</v>
      </c>
      <c r="K47" s="102"/>
      <c r="L47" s="1"/>
      <c r="M47" s="65"/>
      <c r="N47" s="65"/>
      <c r="O47" s="65"/>
      <c r="P47" s="65"/>
      <c r="Q47" s="65"/>
      <c r="R47" s="65"/>
      <c r="S47" s="65"/>
      <c r="T47" s="65"/>
      <c r="U47" s="65"/>
      <c r="V47" s="65"/>
    </row>
    <row r="48" spans="1:22" ht="30" customHeight="1" x14ac:dyDescent="0.25">
      <c r="A48" s="16">
        <v>37</v>
      </c>
      <c r="B48" s="17" t="s">
        <v>137</v>
      </c>
      <c r="C48" s="18" t="s">
        <v>135</v>
      </c>
      <c r="D48" s="19" t="s">
        <v>138</v>
      </c>
      <c r="E48" s="27" t="s">
        <v>120</v>
      </c>
      <c r="F48" s="58">
        <v>5.76</v>
      </c>
      <c r="G48" s="58">
        <v>5.76</v>
      </c>
      <c r="H48" s="30">
        <v>5.2799999999999994</v>
      </c>
      <c r="I48" s="14">
        <f t="shared" si="1"/>
        <v>5.64</v>
      </c>
      <c r="J48" s="68" t="s">
        <v>125</v>
      </c>
      <c r="K48" s="102"/>
      <c r="L48" s="1"/>
      <c r="M48" s="64"/>
      <c r="N48" s="64"/>
      <c r="O48" s="64"/>
      <c r="P48" s="64"/>
      <c r="Q48" s="64"/>
      <c r="R48" s="64"/>
      <c r="S48" s="64"/>
      <c r="T48" s="64"/>
      <c r="U48" s="64"/>
      <c r="V48" s="64"/>
    </row>
    <row r="49" spans="1:22" ht="30" customHeight="1" x14ac:dyDescent="0.25">
      <c r="A49" s="16">
        <v>38</v>
      </c>
      <c r="B49" s="17" t="s">
        <v>139</v>
      </c>
      <c r="C49" s="18" t="s">
        <v>140</v>
      </c>
      <c r="D49" s="19" t="s">
        <v>141</v>
      </c>
      <c r="E49" s="27" t="s">
        <v>119</v>
      </c>
      <c r="F49" s="58">
        <v>7.9599999999999991</v>
      </c>
      <c r="G49" s="15">
        <v>8</v>
      </c>
      <c r="H49" s="30">
        <v>5.16</v>
      </c>
      <c r="I49" s="14">
        <f t="shared" si="1"/>
        <v>7.2766666666666673</v>
      </c>
      <c r="J49" s="68" t="s">
        <v>124</v>
      </c>
      <c r="K49" s="102"/>
      <c r="L49" s="5"/>
      <c r="M49" s="94"/>
      <c r="N49" s="94"/>
      <c r="O49" s="94"/>
      <c r="P49" s="94"/>
      <c r="Q49" s="94"/>
      <c r="R49" s="94"/>
      <c r="S49" s="94"/>
      <c r="T49" s="94"/>
      <c r="U49" s="94"/>
      <c r="V49" s="94"/>
    </row>
    <row r="50" spans="1:22" ht="30" customHeight="1" x14ac:dyDescent="0.25">
      <c r="A50" s="16">
        <v>39</v>
      </c>
      <c r="B50" s="20" t="s">
        <v>142</v>
      </c>
      <c r="C50" s="21" t="s">
        <v>143</v>
      </c>
      <c r="D50" s="19" t="s">
        <v>144</v>
      </c>
      <c r="E50" s="16" t="s">
        <v>121</v>
      </c>
      <c r="F50" s="58">
        <v>6</v>
      </c>
      <c r="G50" s="58">
        <v>6.04</v>
      </c>
      <c r="H50" s="30">
        <v>6.12</v>
      </c>
      <c r="I50" s="14">
        <f t="shared" si="1"/>
        <v>6.0466666666666669</v>
      </c>
      <c r="J50" s="68" t="s">
        <v>219</v>
      </c>
      <c r="K50" s="102"/>
      <c r="S50" s="95"/>
      <c r="T50" s="95"/>
      <c r="U50" s="95"/>
      <c r="V50" s="95"/>
    </row>
    <row r="51" spans="1:22" ht="30" customHeight="1" x14ac:dyDescent="0.25">
      <c r="A51" s="16">
        <v>40</v>
      </c>
      <c r="B51" s="17" t="s">
        <v>145</v>
      </c>
      <c r="C51" s="18" t="s">
        <v>146</v>
      </c>
      <c r="D51" s="19" t="s">
        <v>147</v>
      </c>
      <c r="E51" s="27" t="s">
        <v>115</v>
      </c>
      <c r="F51" s="58">
        <v>6.56</v>
      </c>
      <c r="G51" s="58">
        <v>6.7200000000000006</v>
      </c>
      <c r="H51" s="30">
        <v>5.88</v>
      </c>
      <c r="I51" s="14">
        <f t="shared" si="1"/>
        <v>6.456666666666667</v>
      </c>
      <c r="J51" s="68" t="s">
        <v>219</v>
      </c>
      <c r="K51" s="102" t="s">
        <v>587</v>
      </c>
      <c r="S51" s="66"/>
      <c r="T51" s="66"/>
      <c r="U51" s="66"/>
      <c r="V51" s="66"/>
    </row>
    <row r="52" spans="1:22" ht="30" customHeight="1" x14ac:dyDescent="0.25">
      <c r="A52" s="16">
        <v>41</v>
      </c>
      <c r="B52" s="17" t="s">
        <v>148</v>
      </c>
      <c r="C52" s="18" t="s">
        <v>149</v>
      </c>
      <c r="D52" s="19" t="s">
        <v>150</v>
      </c>
      <c r="E52" s="27" t="s">
        <v>5</v>
      </c>
      <c r="F52" s="58">
        <v>5</v>
      </c>
      <c r="G52" s="15">
        <v>5</v>
      </c>
      <c r="H52" s="30">
        <v>5.36</v>
      </c>
      <c r="I52" s="14">
        <f t="shared" si="1"/>
        <v>5.09</v>
      </c>
      <c r="J52" s="68" t="s">
        <v>125</v>
      </c>
      <c r="K52" s="102"/>
      <c r="L52" s="96"/>
      <c r="M52" s="96"/>
      <c r="N52" s="96"/>
      <c r="O52" s="5"/>
      <c r="P52" s="96"/>
      <c r="Q52" s="96"/>
      <c r="R52" s="96"/>
      <c r="T52" s="96"/>
      <c r="U52" s="96"/>
      <c r="V52" s="96"/>
    </row>
    <row r="53" spans="1:22" ht="30" customHeight="1" x14ac:dyDescent="0.25">
      <c r="A53" s="16">
        <v>42</v>
      </c>
      <c r="B53" s="20" t="s">
        <v>151</v>
      </c>
      <c r="C53" s="21" t="s">
        <v>149</v>
      </c>
      <c r="D53" s="19" t="s">
        <v>152</v>
      </c>
      <c r="E53" s="16" t="s">
        <v>5</v>
      </c>
      <c r="F53" s="58">
        <v>7.8</v>
      </c>
      <c r="G53" s="58">
        <v>6.12</v>
      </c>
      <c r="H53" s="30">
        <v>6.04</v>
      </c>
      <c r="I53" s="14">
        <f t="shared" si="1"/>
        <v>6.66</v>
      </c>
      <c r="J53" s="68" t="s">
        <v>219</v>
      </c>
      <c r="K53" s="102"/>
      <c r="L53" s="1"/>
      <c r="M53" s="1"/>
      <c r="N53" s="2"/>
      <c r="O53" s="2"/>
      <c r="P53" s="2"/>
      <c r="Q53" s="2"/>
      <c r="R53" s="2"/>
      <c r="S53" s="3"/>
      <c r="T53" s="3"/>
      <c r="U53" s="3"/>
      <c r="V53" s="4"/>
    </row>
    <row r="54" spans="1:22" ht="30" customHeight="1" x14ac:dyDescent="0.25">
      <c r="A54" s="16">
        <v>43</v>
      </c>
      <c r="B54" s="17" t="s">
        <v>153</v>
      </c>
      <c r="C54" s="18" t="s">
        <v>149</v>
      </c>
      <c r="D54" s="19" t="s">
        <v>154</v>
      </c>
      <c r="E54" s="27" t="s">
        <v>5</v>
      </c>
      <c r="F54" s="58">
        <v>8</v>
      </c>
      <c r="G54" s="58">
        <v>8</v>
      </c>
      <c r="H54" s="30">
        <v>5</v>
      </c>
      <c r="I54" s="14">
        <f t="shared" si="1"/>
        <v>7.25</v>
      </c>
      <c r="J54" s="68" t="s">
        <v>124</v>
      </c>
      <c r="K54" s="102"/>
      <c r="L54" s="1"/>
      <c r="M54" s="1"/>
      <c r="N54" s="2"/>
      <c r="O54" s="2"/>
      <c r="P54" s="2"/>
      <c r="Q54" s="2"/>
      <c r="R54" s="2"/>
      <c r="S54" s="3"/>
      <c r="T54" s="3"/>
      <c r="U54" s="3"/>
      <c r="V54" s="62"/>
    </row>
    <row r="55" spans="1:22" ht="30" customHeight="1" x14ac:dyDescent="0.25">
      <c r="A55" s="16">
        <v>44</v>
      </c>
      <c r="B55" s="17" t="s">
        <v>155</v>
      </c>
      <c r="C55" s="18" t="s">
        <v>156</v>
      </c>
      <c r="D55" s="19" t="s">
        <v>157</v>
      </c>
      <c r="E55" s="27" t="s">
        <v>5</v>
      </c>
      <c r="F55" s="58">
        <v>7.3599999999999994</v>
      </c>
      <c r="G55" s="15">
        <v>8.08</v>
      </c>
      <c r="H55" s="30">
        <v>6.4</v>
      </c>
      <c r="I55" s="14">
        <f t="shared" si="1"/>
        <v>7.4200000000000008</v>
      </c>
      <c r="J55" s="68" t="s">
        <v>124</v>
      </c>
      <c r="K55" s="102"/>
      <c r="L55" s="72"/>
      <c r="M55" s="72"/>
      <c r="N55" s="72"/>
      <c r="O55" s="11"/>
      <c r="P55" s="72"/>
      <c r="Q55" s="72"/>
      <c r="R55" s="72"/>
      <c r="T55" s="72"/>
      <c r="U55" s="72"/>
      <c r="V55" s="72"/>
    </row>
    <row r="56" spans="1:22" ht="30" customHeight="1" x14ac:dyDescent="0.25">
      <c r="A56" s="16">
        <v>45</v>
      </c>
      <c r="B56" s="17" t="s">
        <v>158</v>
      </c>
      <c r="C56" s="18" t="s">
        <v>52</v>
      </c>
      <c r="D56" s="19" t="s">
        <v>159</v>
      </c>
      <c r="E56" s="27" t="s">
        <v>5</v>
      </c>
      <c r="F56" s="58">
        <v>5.4399999999999995</v>
      </c>
      <c r="G56" s="58">
        <v>6.76</v>
      </c>
      <c r="H56" s="30">
        <v>6.12</v>
      </c>
      <c r="I56" s="14">
        <f t="shared" si="1"/>
        <v>6.1599999999999993</v>
      </c>
      <c r="J56" s="68" t="s">
        <v>219</v>
      </c>
      <c r="K56" s="102"/>
    </row>
    <row r="57" spans="1:22" ht="30" customHeight="1" x14ac:dyDescent="0.25">
      <c r="A57" s="16">
        <v>46</v>
      </c>
      <c r="B57" s="17" t="s">
        <v>160</v>
      </c>
      <c r="C57" s="18" t="s">
        <v>161</v>
      </c>
      <c r="D57" s="19" t="s">
        <v>162</v>
      </c>
      <c r="E57" s="27" t="s">
        <v>5</v>
      </c>
      <c r="F57" s="58">
        <v>5</v>
      </c>
      <c r="G57" s="58">
        <v>5</v>
      </c>
      <c r="H57" s="30">
        <v>5.2799999999999994</v>
      </c>
      <c r="I57" s="14">
        <f t="shared" si="1"/>
        <v>5.0699999999999994</v>
      </c>
      <c r="J57" s="68" t="s">
        <v>125</v>
      </c>
      <c r="K57" s="102"/>
    </row>
    <row r="58" spans="1:22" ht="30" customHeight="1" x14ac:dyDescent="0.25">
      <c r="A58" s="16">
        <v>47</v>
      </c>
      <c r="B58" s="17" t="s">
        <v>163</v>
      </c>
      <c r="C58" s="18" t="s">
        <v>161</v>
      </c>
      <c r="D58" s="19" t="s">
        <v>164</v>
      </c>
      <c r="E58" s="27" t="s">
        <v>5</v>
      </c>
      <c r="F58" s="58">
        <v>6.12</v>
      </c>
      <c r="G58" s="15">
        <v>6.12</v>
      </c>
      <c r="H58" s="30">
        <v>5.36</v>
      </c>
      <c r="I58" s="14">
        <f t="shared" si="1"/>
        <v>5.93</v>
      </c>
      <c r="J58" s="68" t="s">
        <v>125</v>
      </c>
      <c r="K58" s="102"/>
    </row>
    <row r="59" spans="1:22" ht="30" customHeight="1" x14ac:dyDescent="0.25">
      <c r="A59" s="16">
        <v>48</v>
      </c>
      <c r="B59" s="22" t="s">
        <v>165</v>
      </c>
      <c r="C59" s="23" t="s">
        <v>65</v>
      </c>
      <c r="D59" s="19" t="s">
        <v>166</v>
      </c>
      <c r="E59" s="28" t="s">
        <v>5</v>
      </c>
      <c r="F59" s="58">
        <v>5</v>
      </c>
      <c r="G59" s="58">
        <v>5</v>
      </c>
      <c r="H59" s="30">
        <v>5.2799999999999994</v>
      </c>
      <c r="I59" s="14">
        <f t="shared" si="1"/>
        <v>5.0699999999999994</v>
      </c>
      <c r="J59" s="68" t="s">
        <v>125</v>
      </c>
      <c r="K59" s="102"/>
    </row>
    <row r="60" spans="1:22" ht="30" customHeight="1" x14ac:dyDescent="0.25">
      <c r="A60" s="16">
        <v>49</v>
      </c>
      <c r="B60" s="17" t="s">
        <v>167</v>
      </c>
      <c r="C60" s="18" t="s">
        <v>65</v>
      </c>
      <c r="D60" s="19" t="s">
        <v>168</v>
      </c>
      <c r="E60" s="27" t="s">
        <v>5</v>
      </c>
      <c r="F60" s="58">
        <v>6.76</v>
      </c>
      <c r="G60" s="58">
        <v>5.5200000000000005</v>
      </c>
      <c r="H60" s="30">
        <v>5.96</v>
      </c>
      <c r="I60" s="14">
        <f t="shared" si="1"/>
        <v>6.043333333333333</v>
      </c>
      <c r="J60" s="68" t="s">
        <v>219</v>
      </c>
      <c r="K60" s="102"/>
    </row>
    <row r="61" spans="1:22" ht="30" customHeight="1" x14ac:dyDescent="0.25">
      <c r="A61" s="16">
        <v>50</v>
      </c>
      <c r="B61" s="20" t="s">
        <v>148</v>
      </c>
      <c r="C61" s="21" t="s">
        <v>169</v>
      </c>
      <c r="D61" s="19" t="s">
        <v>170</v>
      </c>
      <c r="E61" s="27" t="s">
        <v>5</v>
      </c>
      <c r="F61" s="58">
        <v>5</v>
      </c>
      <c r="G61" s="15">
        <v>6.2</v>
      </c>
      <c r="H61" s="30">
        <v>6</v>
      </c>
      <c r="I61" s="14">
        <f t="shared" si="1"/>
        <v>5.75</v>
      </c>
      <c r="J61" s="68" t="s">
        <v>125</v>
      </c>
      <c r="K61" s="102"/>
    </row>
    <row r="62" spans="1:22" ht="30" customHeight="1" x14ac:dyDescent="0.25">
      <c r="A62" s="16">
        <v>51</v>
      </c>
      <c r="B62" s="17" t="s">
        <v>171</v>
      </c>
      <c r="C62" s="18" t="s">
        <v>172</v>
      </c>
      <c r="D62" s="19" t="s">
        <v>173</v>
      </c>
      <c r="E62" s="27" t="s">
        <v>116</v>
      </c>
      <c r="F62" s="58">
        <v>7.88</v>
      </c>
      <c r="G62" s="58">
        <v>6.16</v>
      </c>
      <c r="H62" s="30">
        <v>5.88</v>
      </c>
      <c r="I62" s="14">
        <f t="shared" si="1"/>
        <v>6.663333333333334</v>
      </c>
      <c r="J62" s="68" t="s">
        <v>219</v>
      </c>
      <c r="K62" s="102"/>
    </row>
    <row r="63" spans="1:22" ht="30" customHeight="1" x14ac:dyDescent="0.25">
      <c r="A63" s="16">
        <v>52</v>
      </c>
      <c r="B63" s="20" t="s">
        <v>174</v>
      </c>
      <c r="C63" s="21" t="s">
        <v>175</v>
      </c>
      <c r="D63" s="19" t="s">
        <v>176</v>
      </c>
      <c r="E63" s="27" t="s">
        <v>5</v>
      </c>
      <c r="F63" s="58">
        <v>6.04</v>
      </c>
      <c r="G63" s="58">
        <v>7.24</v>
      </c>
      <c r="H63" s="30">
        <v>5.24</v>
      </c>
      <c r="I63" s="14">
        <f t="shared" si="1"/>
        <v>6.34</v>
      </c>
      <c r="J63" s="68" t="s">
        <v>219</v>
      </c>
      <c r="K63" s="102"/>
    </row>
    <row r="64" spans="1:22" ht="30" customHeight="1" x14ac:dyDescent="0.25">
      <c r="A64" s="16">
        <v>53</v>
      </c>
      <c r="B64" s="17" t="s">
        <v>160</v>
      </c>
      <c r="C64" s="18" t="s">
        <v>177</v>
      </c>
      <c r="D64" s="19" t="s">
        <v>178</v>
      </c>
      <c r="E64" s="27" t="s">
        <v>119</v>
      </c>
      <c r="F64" s="58">
        <v>7.9599999999999991</v>
      </c>
      <c r="G64" s="15">
        <v>6.8</v>
      </c>
      <c r="H64" s="30">
        <v>5.16</v>
      </c>
      <c r="I64" s="14">
        <f t="shared" si="1"/>
        <v>6.7766666666666673</v>
      </c>
      <c r="J64" s="68" t="s">
        <v>219</v>
      </c>
      <c r="K64" s="102"/>
    </row>
    <row r="65" spans="1:11" ht="30" customHeight="1" x14ac:dyDescent="0.25">
      <c r="A65" s="16">
        <v>54</v>
      </c>
      <c r="B65" s="36" t="s">
        <v>75</v>
      </c>
      <c r="C65" s="37" t="s">
        <v>179</v>
      </c>
      <c r="D65" s="26" t="s">
        <v>180</v>
      </c>
      <c r="E65" s="38" t="s">
        <v>5</v>
      </c>
      <c r="F65" s="58">
        <v>7.88</v>
      </c>
      <c r="G65" s="58">
        <v>8</v>
      </c>
      <c r="H65" s="30">
        <v>7.9599999999999991</v>
      </c>
      <c r="I65" s="14">
        <f t="shared" si="1"/>
        <v>7.9499999999999993</v>
      </c>
      <c r="J65" s="68" t="s">
        <v>126</v>
      </c>
      <c r="K65" s="102"/>
    </row>
    <row r="66" spans="1:11" ht="30" customHeight="1" x14ac:dyDescent="0.25">
      <c r="A66" s="16">
        <v>55</v>
      </c>
      <c r="B66" s="20" t="s">
        <v>181</v>
      </c>
      <c r="C66" s="21" t="s">
        <v>7</v>
      </c>
      <c r="D66" s="19" t="s">
        <v>182</v>
      </c>
      <c r="E66" s="16" t="s">
        <v>183</v>
      </c>
      <c r="F66" s="58">
        <v>8.6</v>
      </c>
      <c r="G66" s="58">
        <v>8.0400000000000009</v>
      </c>
      <c r="H66" s="30">
        <v>6.36</v>
      </c>
      <c r="I66" s="14">
        <f t="shared" si="1"/>
        <v>7.8066666666666658</v>
      </c>
      <c r="J66" s="68" t="s">
        <v>124</v>
      </c>
      <c r="K66" s="102" t="s">
        <v>587</v>
      </c>
    </row>
    <row r="67" spans="1:11" ht="30" customHeight="1" x14ac:dyDescent="0.25">
      <c r="A67" s="16">
        <v>56</v>
      </c>
      <c r="B67" s="20" t="s">
        <v>184</v>
      </c>
      <c r="C67" s="21" t="s">
        <v>7</v>
      </c>
      <c r="D67" s="19" t="s">
        <v>185</v>
      </c>
      <c r="E67" s="16" t="s">
        <v>186</v>
      </c>
      <c r="F67" s="58">
        <v>7.88</v>
      </c>
      <c r="G67" s="15">
        <v>8</v>
      </c>
      <c r="H67" s="30">
        <v>8</v>
      </c>
      <c r="I67" s="14">
        <f t="shared" si="1"/>
        <v>7.96</v>
      </c>
      <c r="J67" s="68" t="s">
        <v>126</v>
      </c>
      <c r="K67" s="102"/>
    </row>
    <row r="68" spans="1:11" ht="30" customHeight="1" x14ac:dyDescent="0.25">
      <c r="A68" s="16">
        <v>57</v>
      </c>
      <c r="B68" s="17" t="s">
        <v>155</v>
      </c>
      <c r="C68" s="18" t="s">
        <v>96</v>
      </c>
      <c r="D68" s="19" t="s">
        <v>187</v>
      </c>
      <c r="E68" s="27" t="s">
        <v>5</v>
      </c>
      <c r="F68" s="58">
        <v>6.12</v>
      </c>
      <c r="G68" s="58">
        <v>7.32</v>
      </c>
      <c r="H68" s="30">
        <v>6.16</v>
      </c>
      <c r="I68" s="14">
        <f t="shared" si="1"/>
        <v>6.63</v>
      </c>
      <c r="J68" s="68" t="s">
        <v>219</v>
      </c>
      <c r="K68" s="102"/>
    </row>
    <row r="69" spans="1:11" ht="30" customHeight="1" x14ac:dyDescent="0.25">
      <c r="A69" s="16">
        <v>58</v>
      </c>
      <c r="B69" s="20" t="s">
        <v>139</v>
      </c>
      <c r="C69" s="21" t="s">
        <v>188</v>
      </c>
      <c r="D69" s="19" t="s">
        <v>189</v>
      </c>
      <c r="E69" s="16" t="s">
        <v>118</v>
      </c>
      <c r="F69" s="58">
        <v>6.76</v>
      </c>
      <c r="G69" s="58">
        <v>6.76</v>
      </c>
      <c r="H69" s="30">
        <v>6</v>
      </c>
      <c r="I69" s="14">
        <f t="shared" si="1"/>
        <v>6.57</v>
      </c>
      <c r="J69" s="68" t="s">
        <v>219</v>
      </c>
      <c r="K69" s="102"/>
    </row>
    <row r="70" spans="1:11" ht="30" customHeight="1" x14ac:dyDescent="0.25">
      <c r="A70" s="16">
        <v>59</v>
      </c>
      <c r="B70" s="17" t="s">
        <v>190</v>
      </c>
      <c r="C70" s="18" t="s">
        <v>191</v>
      </c>
      <c r="D70" s="19" t="s">
        <v>192</v>
      </c>
      <c r="E70" s="27" t="s">
        <v>5</v>
      </c>
      <c r="F70" s="58">
        <v>5</v>
      </c>
      <c r="G70" s="15">
        <v>6.2</v>
      </c>
      <c r="H70" s="30">
        <v>7.12</v>
      </c>
      <c r="I70" s="14">
        <f t="shared" si="1"/>
        <v>6.03</v>
      </c>
      <c r="J70" s="68" t="s">
        <v>219</v>
      </c>
      <c r="K70" s="102"/>
    </row>
    <row r="71" spans="1:11" ht="30" customHeight="1" x14ac:dyDescent="0.25">
      <c r="A71" s="16">
        <v>60</v>
      </c>
      <c r="B71" s="17" t="s">
        <v>193</v>
      </c>
      <c r="C71" s="18" t="s">
        <v>191</v>
      </c>
      <c r="D71" s="19" t="s">
        <v>194</v>
      </c>
      <c r="E71" s="27" t="s">
        <v>5</v>
      </c>
      <c r="F71" s="58">
        <v>5</v>
      </c>
      <c r="G71" s="58">
        <v>5</v>
      </c>
      <c r="H71" s="30">
        <v>5.2799999999999994</v>
      </c>
      <c r="I71" s="14">
        <f t="shared" si="1"/>
        <v>5.0699999999999994</v>
      </c>
      <c r="J71" s="68" t="s">
        <v>125</v>
      </c>
      <c r="K71" s="102"/>
    </row>
    <row r="72" spans="1:11" ht="30" customHeight="1" x14ac:dyDescent="0.25">
      <c r="A72" s="16">
        <v>61</v>
      </c>
      <c r="B72" s="17" t="s">
        <v>195</v>
      </c>
      <c r="C72" s="18" t="s">
        <v>104</v>
      </c>
      <c r="D72" s="19" t="s">
        <v>196</v>
      </c>
      <c r="E72" s="27" t="s">
        <v>5</v>
      </c>
      <c r="F72" s="58">
        <v>7.88</v>
      </c>
      <c r="G72" s="58">
        <v>6.16</v>
      </c>
      <c r="H72" s="30">
        <v>5.88</v>
      </c>
      <c r="I72" s="14">
        <f t="shared" si="1"/>
        <v>6.663333333333334</v>
      </c>
      <c r="J72" s="68" t="s">
        <v>219</v>
      </c>
      <c r="K72" s="102"/>
    </row>
    <row r="73" spans="1:11" ht="30" customHeight="1" x14ac:dyDescent="0.25">
      <c r="A73" s="16">
        <v>62</v>
      </c>
      <c r="B73" s="17" t="s">
        <v>75</v>
      </c>
      <c r="C73" s="18" t="s">
        <v>197</v>
      </c>
      <c r="D73" s="19" t="s">
        <v>198</v>
      </c>
      <c r="E73" s="27" t="s">
        <v>5</v>
      </c>
      <c r="F73" s="58">
        <v>5</v>
      </c>
      <c r="G73" s="15">
        <v>6.8</v>
      </c>
      <c r="H73" s="30">
        <v>5.96</v>
      </c>
      <c r="I73" s="14">
        <f t="shared" si="1"/>
        <v>5.9899999999999993</v>
      </c>
      <c r="J73" s="68" t="s">
        <v>219</v>
      </c>
      <c r="K73" s="102"/>
    </row>
    <row r="74" spans="1:11" ht="30" customHeight="1" x14ac:dyDescent="0.25">
      <c r="A74" s="16">
        <v>63</v>
      </c>
      <c r="B74" s="17" t="s">
        <v>199</v>
      </c>
      <c r="C74" s="18" t="s">
        <v>109</v>
      </c>
      <c r="D74" s="19" t="s">
        <v>200</v>
      </c>
      <c r="E74" s="27" t="s">
        <v>121</v>
      </c>
      <c r="F74" s="58">
        <v>8</v>
      </c>
      <c r="G74" s="58">
        <v>6.24</v>
      </c>
      <c r="H74" s="30">
        <v>5.96</v>
      </c>
      <c r="I74" s="14">
        <f t="shared" si="1"/>
        <v>6.7566666666666668</v>
      </c>
      <c r="J74" s="68" t="s">
        <v>219</v>
      </c>
      <c r="K74" s="102"/>
    </row>
    <row r="75" spans="1:11" ht="30" customHeight="1" x14ac:dyDescent="0.25">
      <c r="A75" s="16">
        <v>64</v>
      </c>
      <c r="B75" s="17" t="s">
        <v>201</v>
      </c>
      <c r="C75" s="18" t="s">
        <v>202</v>
      </c>
      <c r="D75" s="19" t="s">
        <v>203</v>
      </c>
      <c r="E75" s="27" t="s">
        <v>118</v>
      </c>
      <c r="F75" s="58">
        <v>8</v>
      </c>
      <c r="G75" s="58">
        <v>8.64</v>
      </c>
      <c r="H75" s="30">
        <v>7.12</v>
      </c>
      <c r="I75" s="14">
        <f t="shared" si="1"/>
        <v>8.0466666666666669</v>
      </c>
      <c r="J75" s="68" t="s">
        <v>126</v>
      </c>
      <c r="K75" s="102"/>
    </row>
    <row r="76" spans="1:11" ht="30" customHeight="1" x14ac:dyDescent="0.25">
      <c r="A76" s="16">
        <v>65</v>
      </c>
      <c r="B76" s="17" t="s">
        <v>204</v>
      </c>
      <c r="C76" s="18" t="s">
        <v>205</v>
      </c>
      <c r="D76" s="19" t="s">
        <v>206</v>
      </c>
      <c r="E76" s="27" t="s">
        <v>5</v>
      </c>
      <c r="F76" s="58">
        <v>8.4400000000000013</v>
      </c>
      <c r="G76" s="15">
        <v>7.92</v>
      </c>
      <c r="H76" s="30">
        <v>8.120000000000001</v>
      </c>
      <c r="I76" s="14">
        <f t="shared" si="1"/>
        <v>8.1433333333333344</v>
      </c>
      <c r="J76" s="68" t="s">
        <v>126</v>
      </c>
      <c r="K76" s="102"/>
    </row>
    <row r="77" spans="1:11" ht="30" customHeight="1" x14ac:dyDescent="0.25">
      <c r="A77" s="16">
        <v>66</v>
      </c>
      <c r="B77" s="17" t="s">
        <v>207</v>
      </c>
      <c r="C77" s="18" t="s">
        <v>205</v>
      </c>
      <c r="D77" s="19" t="s">
        <v>208</v>
      </c>
      <c r="E77" s="27" t="s">
        <v>5</v>
      </c>
      <c r="F77" s="58">
        <v>8</v>
      </c>
      <c r="G77" s="58">
        <v>8.64</v>
      </c>
      <c r="H77" s="30">
        <v>5.2799999999999994</v>
      </c>
      <c r="I77" s="14">
        <f t="shared" si="1"/>
        <v>7.5866666666666669</v>
      </c>
      <c r="J77" s="68" t="s">
        <v>124</v>
      </c>
      <c r="K77" s="102"/>
    </row>
    <row r="78" spans="1:11" ht="30" customHeight="1" x14ac:dyDescent="0.25">
      <c r="A78" s="16">
        <v>67</v>
      </c>
      <c r="B78" s="17" t="s">
        <v>209</v>
      </c>
      <c r="C78" s="18" t="s">
        <v>210</v>
      </c>
      <c r="D78" s="19" t="s">
        <v>211</v>
      </c>
      <c r="E78" s="27" t="s">
        <v>5</v>
      </c>
      <c r="F78" s="58">
        <v>8.5599999999999987</v>
      </c>
      <c r="G78" s="58">
        <v>7.92</v>
      </c>
      <c r="H78" s="30">
        <v>5.88</v>
      </c>
      <c r="I78" s="14">
        <f t="shared" si="1"/>
        <v>7.623333333333334</v>
      </c>
      <c r="J78" s="68" t="s">
        <v>124</v>
      </c>
      <c r="K78" s="102"/>
    </row>
    <row r="79" spans="1:11" ht="30" customHeight="1" x14ac:dyDescent="0.25">
      <c r="A79" s="16">
        <v>68</v>
      </c>
      <c r="B79" s="17" t="s">
        <v>212</v>
      </c>
      <c r="C79" s="18" t="s">
        <v>213</v>
      </c>
      <c r="D79" s="19" t="s">
        <v>214</v>
      </c>
      <c r="E79" s="27" t="s">
        <v>215</v>
      </c>
      <c r="F79" s="58">
        <v>8.6</v>
      </c>
      <c r="G79" s="15">
        <v>8.64</v>
      </c>
      <c r="H79" s="30">
        <v>5.2799999999999994</v>
      </c>
      <c r="I79" s="14">
        <f t="shared" si="1"/>
        <v>7.7866666666666662</v>
      </c>
      <c r="J79" s="68" t="s">
        <v>124</v>
      </c>
      <c r="K79" s="102"/>
    </row>
    <row r="80" spans="1:11" ht="30" customHeight="1" x14ac:dyDescent="0.25">
      <c r="A80" s="16">
        <v>69</v>
      </c>
      <c r="B80" s="22" t="s">
        <v>216</v>
      </c>
      <c r="C80" s="23" t="s">
        <v>217</v>
      </c>
      <c r="D80" s="19" t="s">
        <v>218</v>
      </c>
      <c r="E80" s="28" t="s">
        <v>116</v>
      </c>
      <c r="F80" s="58">
        <v>7.88</v>
      </c>
      <c r="G80" s="58">
        <v>8</v>
      </c>
      <c r="H80" s="30">
        <v>5.96</v>
      </c>
      <c r="I80" s="14">
        <f t="shared" si="1"/>
        <v>7.4499999999999993</v>
      </c>
      <c r="J80" s="68" t="s">
        <v>124</v>
      </c>
      <c r="K80" s="102"/>
    </row>
    <row r="81" spans="1:11" ht="30" customHeight="1" x14ac:dyDescent="0.25">
      <c r="A81" s="16">
        <v>70</v>
      </c>
      <c r="B81" s="20" t="s">
        <v>220</v>
      </c>
      <c r="C81" s="21" t="s">
        <v>221</v>
      </c>
      <c r="D81" s="19" t="s">
        <v>222</v>
      </c>
      <c r="E81" s="16" t="s">
        <v>5</v>
      </c>
      <c r="F81" s="15">
        <v>5</v>
      </c>
      <c r="G81" s="15">
        <v>5.96</v>
      </c>
      <c r="H81" s="30">
        <v>5.12</v>
      </c>
      <c r="I81" s="14">
        <f>(F81*4+G81*5+H81*3)/12</f>
        <v>5.43</v>
      </c>
      <c r="J81" s="68" t="s">
        <v>125</v>
      </c>
      <c r="K81" s="102" t="s">
        <v>588</v>
      </c>
    </row>
    <row r="82" spans="1:11" ht="30" customHeight="1" x14ac:dyDescent="0.25">
      <c r="A82" s="16">
        <v>71</v>
      </c>
      <c r="B82" s="17" t="s">
        <v>223</v>
      </c>
      <c r="C82" s="18" t="s">
        <v>224</v>
      </c>
      <c r="D82" s="19" t="s">
        <v>225</v>
      </c>
      <c r="E82" s="27" t="s">
        <v>226</v>
      </c>
      <c r="F82" s="58">
        <v>6.2799999999999994</v>
      </c>
      <c r="G82" s="58">
        <v>7.92</v>
      </c>
      <c r="H82" s="30">
        <v>7.8400000000000007</v>
      </c>
      <c r="I82" s="14">
        <f t="shared" ref="I82:I114" si="2">(F82*4+G82*5+H82*3)/12</f>
        <v>7.3533333333333344</v>
      </c>
      <c r="J82" s="68" t="s">
        <v>124</v>
      </c>
      <c r="K82" s="102"/>
    </row>
    <row r="83" spans="1:11" ht="30" customHeight="1" x14ac:dyDescent="0.25">
      <c r="A83" s="16">
        <v>72</v>
      </c>
      <c r="B83" s="20" t="s">
        <v>39</v>
      </c>
      <c r="C83" s="21" t="s">
        <v>227</v>
      </c>
      <c r="D83" s="19" t="s">
        <v>228</v>
      </c>
      <c r="E83" s="16" t="s">
        <v>5</v>
      </c>
      <c r="F83" s="58">
        <v>7.12</v>
      </c>
      <c r="G83" s="58">
        <v>6</v>
      </c>
      <c r="H83" s="30">
        <v>6</v>
      </c>
      <c r="I83" s="14">
        <f t="shared" si="2"/>
        <v>6.373333333333334</v>
      </c>
      <c r="J83" s="68" t="s">
        <v>303</v>
      </c>
      <c r="K83" s="102"/>
    </row>
    <row r="84" spans="1:11" ht="30" customHeight="1" x14ac:dyDescent="0.25">
      <c r="A84" s="16">
        <v>73</v>
      </c>
      <c r="B84" s="17" t="s">
        <v>229</v>
      </c>
      <c r="C84" s="18" t="s">
        <v>133</v>
      </c>
      <c r="D84" s="19" t="s">
        <v>230</v>
      </c>
      <c r="E84" s="27" t="s">
        <v>5</v>
      </c>
      <c r="F84" s="58">
        <v>6.88</v>
      </c>
      <c r="G84" s="15">
        <v>5.76</v>
      </c>
      <c r="H84" s="30">
        <v>6</v>
      </c>
      <c r="I84" s="14">
        <f t="shared" si="2"/>
        <v>6.1933333333333325</v>
      </c>
      <c r="J84" s="68" t="s">
        <v>303</v>
      </c>
      <c r="K84" s="102"/>
    </row>
    <row r="85" spans="1:11" ht="30" customHeight="1" x14ac:dyDescent="0.25">
      <c r="A85" s="16">
        <v>74</v>
      </c>
      <c r="B85" s="17" t="s">
        <v>231</v>
      </c>
      <c r="C85" s="18" t="s">
        <v>232</v>
      </c>
      <c r="D85" s="19" t="s">
        <v>233</v>
      </c>
      <c r="E85" s="27" t="s">
        <v>183</v>
      </c>
      <c r="F85" s="58">
        <v>7.8400000000000007</v>
      </c>
      <c r="G85" s="58">
        <v>7.24</v>
      </c>
      <c r="H85" s="30">
        <v>6.76</v>
      </c>
      <c r="I85" s="14">
        <f t="shared" si="2"/>
        <v>7.32</v>
      </c>
      <c r="J85" s="68" t="s">
        <v>124</v>
      </c>
      <c r="K85" s="102"/>
    </row>
    <row r="86" spans="1:11" ht="30" customHeight="1" x14ac:dyDescent="0.25">
      <c r="A86" s="16">
        <v>75</v>
      </c>
      <c r="B86" s="20" t="s">
        <v>234</v>
      </c>
      <c r="C86" s="21" t="s">
        <v>143</v>
      </c>
      <c r="D86" s="19" t="s">
        <v>235</v>
      </c>
      <c r="E86" s="27" t="s">
        <v>5</v>
      </c>
      <c r="F86" s="58">
        <v>6.36</v>
      </c>
      <c r="G86" s="58">
        <v>7.0400000000000009</v>
      </c>
      <c r="H86" s="30">
        <v>6</v>
      </c>
      <c r="I86" s="14">
        <f t="shared" si="2"/>
        <v>6.5533333333333337</v>
      </c>
      <c r="J86" s="68" t="s">
        <v>303</v>
      </c>
      <c r="K86" s="102"/>
    </row>
    <row r="87" spans="1:11" ht="30" customHeight="1" x14ac:dyDescent="0.25">
      <c r="A87" s="16">
        <v>76</v>
      </c>
      <c r="B87" s="17" t="s">
        <v>236</v>
      </c>
      <c r="C87" s="18" t="s">
        <v>237</v>
      </c>
      <c r="D87" s="19" t="s">
        <v>238</v>
      </c>
      <c r="E87" s="27" t="s">
        <v>5</v>
      </c>
      <c r="F87" s="58">
        <v>7</v>
      </c>
      <c r="G87" s="15">
        <v>5.88</v>
      </c>
      <c r="H87" s="30">
        <v>5.16</v>
      </c>
      <c r="I87" s="14">
        <f t="shared" si="2"/>
        <v>6.0733333333333333</v>
      </c>
      <c r="J87" s="68" t="s">
        <v>303</v>
      </c>
      <c r="K87" s="102"/>
    </row>
    <row r="88" spans="1:11" ht="30" customHeight="1" x14ac:dyDescent="0.25">
      <c r="A88" s="16">
        <v>77</v>
      </c>
      <c r="B88" s="20" t="s">
        <v>239</v>
      </c>
      <c r="C88" s="21" t="s">
        <v>240</v>
      </c>
      <c r="D88" s="19" t="s">
        <v>241</v>
      </c>
      <c r="E88" s="27" t="s">
        <v>5</v>
      </c>
      <c r="F88" s="58">
        <v>6.88</v>
      </c>
      <c r="G88" s="58">
        <v>5.5200000000000005</v>
      </c>
      <c r="H88" s="30">
        <v>5</v>
      </c>
      <c r="I88" s="14">
        <f t="shared" si="2"/>
        <v>5.8433333333333337</v>
      </c>
      <c r="J88" s="68" t="s">
        <v>125</v>
      </c>
      <c r="K88" s="102"/>
    </row>
    <row r="89" spans="1:11" ht="30" customHeight="1" x14ac:dyDescent="0.25">
      <c r="A89" s="16">
        <v>78</v>
      </c>
      <c r="B89" s="17" t="s">
        <v>39</v>
      </c>
      <c r="C89" s="18" t="s">
        <v>242</v>
      </c>
      <c r="D89" s="19" t="s">
        <v>243</v>
      </c>
      <c r="E89" s="27" t="s">
        <v>5</v>
      </c>
      <c r="F89" s="58">
        <v>6.36</v>
      </c>
      <c r="G89" s="58">
        <v>5.12</v>
      </c>
      <c r="H89" s="30">
        <v>6.36</v>
      </c>
      <c r="I89" s="14">
        <f t="shared" si="2"/>
        <v>5.8433333333333337</v>
      </c>
      <c r="J89" s="68" t="s">
        <v>125</v>
      </c>
      <c r="K89" s="102"/>
    </row>
    <row r="90" spans="1:11" ht="30" customHeight="1" x14ac:dyDescent="0.25">
      <c r="A90" s="16">
        <v>79</v>
      </c>
      <c r="B90" s="17" t="s">
        <v>244</v>
      </c>
      <c r="C90" s="18" t="s">
        <v>49</v>
      </c>
      <c r="D90" s="19" t="s">
        <v>245</v>
      </c>
      <c r="E90" s="27" t="s">
        <v>5</v>
      </c>
      <c r="F90" s="58">
        <v>6.24</v>
      </c>
      <c r="G90" s="15">
        <v>5.24</v>
      </c>
      <c r="H90" s="30">
        <v>5.16</v>
      </c>
      <c r="I90" s="14">
        <f t="shared" si="2"/>
        <v>5.5533333333333337</v>
      </c>
      <c r="J90" s="68" t="s">
        <v>125</v>
      </c>
      <c r="K90" s="102"/>
    </row>
    <row r="91" spans="1:11" ht="30" customHeight="1" x14ac:dyDescent="0.25">
      <c r="A91" s="16">
        <v>80</v>
      </c>
      <c r="B91" s="17" t="s">
        <v>246</v>
      </c>
      <c r="C91" s="18" t="s">
        <v>247</v>
      </c>
      <c r="D91" s="19" t="s">
        <v>248</v>
      </c>
      <c r="E91" s="27" t="s">
        <v>120</v>
      </c>
      <c r="F91" s="58">
        <v>7.0400000000000009</v>
      </c>
      <c r="G91" s="58">
        <v>5.84</v>
      </c>
      <c r="H91" s="30">
        <v>6</v>
      </c>
      <c r="I91" s="14">
        <f t="shared" si="2"/>
        <v>6.28</v>
      </c>
      <c r="J91" s="68" t="s">
        <v>303</v>
      </c>
      <c r="K91" s="102"/>
    </row>
    <row r="92" spans="1:11" ht="30" customHeight="1" x14ac:dyDescent="0.25">
      <c r="A92" s="16">
        <v>81</v>
      </c>
      <c r="B92" s="17" t="s">
        <v>234</v>
      </c>
      <c r="C92" s="18" t="s">
        <v>249</v>
      </c>
      <c r="D92" s="19" t="s">
        <v>250</v>
      </c>
      <c r="E92" s="27" t="s">
        <v>5</v>
      </c>
      <c r="F92" s="58">
        <v>6.88</v>
      </c>
      <c r="G92" s="58">
        <v>6.88</v>
      </c>
      <c r="H92" s="30">
        <v>7</v>
      </c>
      <c r="I92" s="14">
        <f t="shared" si="2"/>
        <v>6.91</v>
      </c>
      <c r="J92" s="68" t="s">
        <v>303</v>
      </c>
      <c r="K92" s="102"/>
    </row>
    <row r="93" spans="1:11" ht="30" customHeight="1" x14ac:dyDescent="0.25">
      <c r="A93" s="16">
        <v>82</v>
      </c>
      <c r="B93" s="17" t="s">
        <v>199</v>
      </c>
      <c r="C93" s="18" t="s">
        <v>251</v>
      </c>
      <c r="D93" s="19" t="s">
        <v>252</v>
      </c>
      <c r="E93" s="27" t="s">
        <v>253</v>
      </c>
      <c r="F93" s="58">
        <v>8.76</v>
      </c>
      <c r="G93" s="15">
        <v>7.8400000000000007</v>
      </c>
      <c r="H93" s="30">
        <v>5.2799999999999994</v>
      </c>
      <c r="I93" s="14">
        <f t="shared" si="2"/>
        <v>7.5066666666666677</v>
      </c>
      <c r="J93" s="68" t="s">
        <v>124</v>
      </c>
      <c r="K93" s="102"/>
    </row>
    <row r="94" spans="1:11" ht="30" customHeight="1" x14ac:dyDescent="0.25">
      <c r="A94" s="16">
        <v>83</v>
      </c>
      <c r="B94" s="17" t="s">
        <v>254</v>
      </c>
      <c r="C94" s="18" t="s">
        <v>255</v>
      </c>
      <c r="D94" s="19" t="s">
        <v>256</v>
      </c>
      <c r="E94" s="27" t="s">
        <v>5</v>
      </c>
      <c r="F94" s="58">
        <v>8.76</v>
      </c>
      <c r="G94" s="58">
        <v>8.76</v>
      </c>
      <c r="H94" s="30">
        <v>7.8400000000000007</v>
      </c>
      <c r="I94" s="14">
        <f t="shared" si="2"/>
        <v>8.5300000000000011</v>
      </c>
      <c r="J94" s="68" t="s">
        <v>126</v>
      </c>
      <c r="K94" s="102"/>
    </row>
    <row r="95" spans="1:11" ht="30" customHeight="1" x14ac:dyDescent="0.25">
      <c r="A95" s="16">
        <v>84</v>
      </c>
      <c r="B95" s="17" t="s">
        <v>257</v>
      </c>
      <c r="C95" s="18" t="s">
        <v>258</v>
      </c>
      <c r="D95" s="19" t="s">
        <v>259</v>
      </c>
      <c r="E95" s="27" t="s">
        <v>5</v>
      </c>
      <c r="F95" s="58">
        <v>5</v>
      </c>
      <c r="G95" s="58">
        <v>5.2799999999999994</v>
      </c>
      <c r="H95" s="30">
        <v>5</v>
      </c>
      <c r="I95" s="14">
        <f t="shared" si="2"/>
        <v>5.1166666666666663</v>
      </c>
      <c r="J95" s="68" t="s">
        <v>125</v>
      </c>
      <c r="K95" s="102"/>
    </row>
    <row r="96" spans="1:11" ht="30" customHeight="1" x14ac:dyDescent="0.25">
      <c r="A96" s="16">
        <v>85</v>
      </c>
      <c r="B96" s="20" t="s">
        <v>260</v>
      </c>
      <c r="C96" s="21" t="s">
        <v>70</v>
      </c>
      <c r="D96" s="19" t="s">
        <v>261</v>
      </c>
      <c r="E96" s="27" t="s">
        <v>5</v>
      </c>
      <c r="F96" s="58">
        <v>5</v>
      </c>
      <c r="G96" s="15">
        <v>5.12</v>
      </c>
      <c r="H96" s="30">
        <v>5</v>
      </c>
      <c r="I96" s="14">
        <f t="shared" si="2"/>
        <v>5.05</v>
      </c>
      <c r="J96" s="68" t="s">
        <v>125</v>
      </c>
      <c r="K96" s="102" t="s">
        <v>588</v>
      </c>
    </row>
    <row r="97" spans="1:11" ht="30" customHeight="1" x14ac:dyDescent="0.25">
      <c r="A97" s="16">
        <v>86</v>
      </c>
      <c r="B97" s="17" t="s">
        <v>190</v>
      </c>
      <c r="C97" s="18" t="s">
        <v>262</v>
      </c>
      <c r="D97" s="19" t="s">
        <v>263</v>
      </c>
      <c r="E97" s="27" t="s">
        <v>5</v>
      </c>
      <c r="F97" s="58">
        <v>6.12</v>
      </c>
      <c r="G97" s="58">
        <v>5.76</v>
      </c>
      <c r="H97" s="30">
        <v>6</v>
      </c>
      <c r="I97" s="14">
        <f t="shared" si="2"/>
        <v>5.94</v>
      </c>
      <c r="J97" s="68" t="s">
        <v>125</v>
      </c>
      <c r="K97" s="102"/>
    </row>
    <row r="98" spans="1:11" ht="30" customHeight="1" x14ac:dyDescent="0.25">
      <c r="A98" s="16">
        <v>87</v>
      </c>
      <c r="B98" s="17" t="s">
        <v>264</v>
      </c>
      <c r="C98" s="18" t="s">
        <v>262</v>
      </c>
      <c r="D98" s="19" t="s">
        <v>265</v>
      </c>
      <c r="E98" s="27" t="s">
        <v>5</v>
      </c>
      <c r="F98" s="58">
        <v>7</v>
      </c>
      <c r="G98" s="58">
        <v>5.84</v>
      </c>
      <c r="H98" s="30">
        <v>5.12</v>
      </c>
      <c r="I98" s="14">
        <f t="shared" si="2"/>
        <v>6.0466666666666669</v>
      </c>
      <c r="J98" s="68" t="s">
        <v>303</v>
      </c>
      <c r="K98" s="102"/>
    </row>
    <row r="99" spans="1:11" ht="30" customHeight="1" x14ac:dyDescent="0.25">
      <c r="A99" s="16">
        <v>88</v>
      </c>
      <c r="B99" s="17" t="s">
        <v>266</v>
      </c>
      <c r="C99" s="18" t="s">
        <v>267</v>
      </c>
      <c r="D99" s="19" t="s">
        <v>268</v>
      </c>
      <c r="E99" s="27" t="s">
        <v>5</v>
      </c>
      <c r="F99" s="58">
        <v>7.0400000000000009</v>
      </c>
      <c r="G99" s="15">
        <v>5.2799999999999994</v>
      </c>
      <c r="H99" s="30">
        <v>5</v>
      </c>
      <c r="I99" s="14">
        <f t="shared" si="2"/>
        <v>5.7966666666666669</v>
      </c>
      <c r="J99" s="68" t="s">
        <v>125</v>
      </c>
      <c r="K99" s="102"/>
    </row>
    <row r="100" spans="1:11" ht="30" customHeight="1" x14ac:dyDescent="0.25">
      <c r="A100" s="16">
        <v>89</v>
      </c>
      <c r="B100" s="24" t="s">
        <v>137</v>
      </c>
      <c r="C100" s="25" t="s">
        <v>269</v>
      </c>
      <c r="D100" s="26" t="s">
        <v>270</v>
      </c>
      <c r="E100" s="38" t="s">
        <v>5</v>
      </c>
      <c r="F100" s="58">
        <v>5</v>
      </c>
      <c r="G100" s="58">
        <v>5.64</v>
      </c>
      <c r="H100" s="30">
        <v>5.12</v>
      </c>
      <c r="I100" s="14">
        <f t="shared" si="2"/>
        <v>5.2966666666666669</v>
      </c>
      <c r="J100" s="68" t="s">
        <v>125</v>
      </c>
      <c r="K100" s="102"/>
    </row>
    <row r="101" spans="1:11" ht="30" customHeight="1" x14ac:dyDescent="0.25">
      <c r="A101" s="16">
        <v>90</v>
      </c>
      <c r="B101" s="17" t="s">
        <v>139</v>
      </c>
      <c r="C101" s="18" t="s">
        <v>271</v>
      </c>
      <c r="D101" s="19" t="s">
        <v>272</v>
      </c>
      <c r="E101" s="27" t="s">
        <v>5</v>
      </c>
      <c r="F101" s="58">
        <v>8.76</v>
      </c>
      <c r="G101" s="58">
        <v>7</v>
      </c>
      <c r="H101" s="30">
        <v>7</v>
      </c>
      <c r="I101" s="14">
        <f t="shared" si="2"/>
        <v>7.586666666666666</v>
      </c>
      <c r="J101" s="68" t="s">
        <v>124</v>
      </c>
      <c r="K101" s="102"/>
    </row>
    <row r="102" spans="1:11" ht="30" customHeight="1" x14ac:dyDescent="0.25">
      <c r="A102" s="16">
        <v>91</v>
      </c>
      <c r="B102" s="17" t="s">
        <v>273</v>
      </c>
      <c r="C102" s="18" t="s">
        <v>274</v>
      </c>
      <c r="D102" s="19" t="s">
        <v>275</v>
      </c>
      <c r="E102" s="27" t="s">
        <v>5</v>
      </c>
      <c r="F102" s="58">
        <v>6.88</v>
      </c>
      <c r="G102" s="15">
        <v>5.96</v>
      </c>
      <c r="H102" s="30">
        <v>5.12</v>
      </c>
      <c r="I102" s="14">
        <f t="shared" si="2"/>
        <v>6.0566666666666675</v>
      </c>
      <c r="J102" s="68" t="s">
        <v>303</v>
      </c>
      <c r="K102" s="102"/>
    </row>
    <row r="103" spans="1:11" ht="30" customHeight="1" x14ac:dyDescent="0.25">
      <c r="A103" s="16">
        <v>92</v>
      </c>
      <c r="B103" s="17" t="s">
        <v>6</v>
      </c>
      <c r="C103" s="18" t="s">
        <v>276</v>
      </c>
      <c r="D103" s="19" t="s">
        <v>277</v>
      </c>
      <c r="E103" s="27" t="s">
        <v>5</v>
      </c>
      <c r="F103" s="58">
        <v>6.24</v>
      </c>
      <c r="G103" s="58">
        <v>7</v>
      </c>
      <c r="H103" s="30">
        <v>6.76</v>
      </c>
      <c r="I103" s="14">
        <f t="shared" si="2"/>
        <v>6.6866666666666674</v>
      </c>
      <c r="J103" s="68" t="s">
        <v>303</v>
      </c>
      <c r="K103" s="102"/>
    </row>
    <row r="104" spans="1:11" ht="30" customHeight="1" x14ac:dyDescent="0.25">
      <c r="A104" s="16">
        <v>93</v>
      </c>
      <c r="B104" s="17" t="s">
        <v>278</v>
      </c>
      <c r="C104" s="18" t="s">
        <v>93</v>
      </c>
      <c r="D104" s="19" t="s">
        <v>279</v>
      </c>
      <c r="E104" s="27" t="s">
        <v>119</v>
      </c>
      <c r="F104" s="58">
        <v>5</v>
      </c>
      <c r="G104" s="15">
        <v>5.7200000000000006</v>
      </c>
      <c r="H104" s="30">
        <v>5</v>
      </c>
      <c r="I104" s="14">
        <f t="shared" si="2"/>
        <v>5.3</v>
      </c>
      <c r="J104" s="68" t="s">
        <v>125</v>
      </c>
      <c r="K104" s="102"/>
    </row>
    <row r="105" spans="1:11" ht="30" customHeight="1" x14ac:dyDescent="0.25">
      <c r="A105" s="16">
        <v>94</v>
      </c>
      <c r="B105" s="20" t="s">
        <v>280</v>
      </c>
      <c r="C105" s="21" t="s">
        <v>281</v>
      </c>
      <c r="D105" s="19" t="s">
        <v>282</v>
      </c>
      <c r="E105" s="28" t="s">
        <v>283</v>
      </c>
      <c r="F105" s="58">
        <v>7</v>
      </c>
      <c r="G105" s="58">
        <v>5.5200000000000005</v>
      </c>
      <c r="H105" s="30">
        <v>5.7200000000000006</v>
      </c>
      <c r="I105" s="14">
        <f t="shared" si="2"/>
        <v>6.0633333333333335</v>
      </c>
      <c r="J105" s="68" t="s">
        <v>303</v>
      </c>
      <c r="K105" s="102"/>
    </row>
    <row r="106" spans="1:11" ht="30" customHeight="1" x14ac:dyDescent="0.25">
      <c r="A106" s="16">
        <v>95</v>
      </c>
      <c r="B106" s="17" t="s">
        <v>284</v>
      </c>
      <c r="C106" s="18" t="s">
        <v>188</v>
      </c>
      <c r="D106" s="19" t="s">
        <v>285</v>
      </c>
      <c r="E106" s="27" t="s">
        <v>5</v>
      </c>
      <c r="F106" s="58">
        <v>5</v>
      </c>
      <c r="G106" s="58">
        <v>6.04</v>
      </c>
      <c r="H106" s="30">
        <v>5</v>
      </c>
      <c r="I106" s="14">
        <f t="shared" si="2"/>
        <v>5.4333333333333336</v>
      </c>
      <c r="J106" s="68" t="s">
        <v>125</v>
      </c>
      <c r="K106" s="102"/>
    </row>
    <row r="107" spans="1:11" ht="30" customHeight="1" x14ac:dyDescent="0.25">
      <c r="A107" s="16">
        <v>96</v>
      </c>
      <c r="B107" s="22" t="s">
        <v>101</v>
      </c>
      <c r="C107" s="23" t="s">
        <v>286</v>
      </c>
      <c r="D107" s="19" t="s">
        <v>287</v>
      </c>
      <c r="E107" s="28" t="s">
        <v>5</v>
      </c>
      <c r="F107" s="58">
        <v>6.04</v>
      </c>
      <c r="G107" s="15">
        <v>5.96</v>
      </c>
      <c r="H107" s="30">
        <v>5.84</v>
      </c>
      <c r="I107" s="14">
        <f t="shared" si="2"/>
        <v>5.956666666666667</v>
      </c>
      <c r="J107" s="68" t="s">
        <v>303</v>
      </c>
      <c r="K107" s="102"/>
    </row>
    <row r="108" spans="1:11" ht="30" customHeight="1" x14ac:dyDescent="0.25">
      <c r="A108" s="16">
        <v>97</v>
      </c>
      <c r="B108" s="17" t="s">
        <v>204</v>
      </c>
      <c r="C108" s="18" t="s">
        <v>286</v>
      </c>
      <c r="D108" s="19" t="s">
        <v>288</v>
      </c>
      <c r="E108" s="27" t="s">
        <v>5</v>
      </c>
      <c r="F108" s="58">
        <v>6.2799999999999994</v>
      </c>
      <c r="G108" s="58">
        <v>5.4799999999999995</v>
      </c>
      <c r="H108" s="30">
        <v>5.24</v>
      </c>
      <c r="I108" s="14">
        <f t="shared" si="2"/>
        <v>5.6866666666666665</v>
      </c>
      <c r="J108" s="68" t="s">
        <v>125</v>
      </c>
      <c r="K108" s="102"/>
    </row>
    <row r="109" spans="1:11" ht="30" customHeight="1" x14ac:dyDescent="0.25">
      <c r="A109" s="16">
        <v>98</v>
      </c>
      <c r="B109" s="22" t="s">
        <v>6</v>
      </c>
      <c r="C109" s="23" t="s">
        <v>289</v>
      </c>
      <c r="D109" s="19" t="s">
        <v>290</v>
      </c>
      <c r="E109" s="28" t="s">
        <v>283</v>
      </c>
      <c r="F109" s="58">
        <v>6.9599999999999991</v>
      </c>
      <c r="G109" s="58">
        <v>5.32</v>
      </c>
      <c r="H109" s="30">
        <v>5.16</v>
      </c>
      <c r="I109" s="14">
        <f t="shared" si="2"/>
        <v>5.8266666666666671</v>
      </c>
      <c r="J109" s="68" t="s">
        <v>125</v>
      </c>
      <c r="K109" s="102"/>
    </row>
    <row r="110" spans="1:11" ht="30" customHeight="1" x14ac:dyDescent="0.25">
      <c r="A110" s="16">
        <v>99</v>
      </c>
      <c r="B110" s="17" t="s">
        <v>199</v>
      </c>
      <c r="C110" s="18" t="s">
        <v>205</v>
      </c>
      <c r="D110" s="19" t="s">
        <v>291</v>
      </c>
      <c r="E110" s="27" t="s">
        <v>5</v>
      </c>
      <c r="F110" s="58">
        <v>6.24</v>
      </c>
      <c r="G110" s="15">
        <v>6.04</v>
      </c>
      <c r="H110" s="30">
        <v>5.6</v>
      </c>
      <c r="I110" s="14">
        <f t="shared" si="2"/>
        <v>5.9966666666666661</v>
      </c>
      <c r="J110" s="68" t="s">
        <v>303</v>
      </c>
      <c r="K110" s="102"/>
    </row>
    <row r="111" spans="1:11" ht="30" customHeight="1" x14ac:dyDescent="0.25">
      <c r="A111" s="16">
        <v>100</v>
      </c>
      <c r="B111" s="17" t="s">
        <v>292</v>
      </c>
      <c r="C111" s="18" t="s">
        <v>293</v>
      </c>
      <c r="D111" s="19" t="s">
        <v>294</v>
      </c>
      <c r="E111" s="27" t="s">
        <v>5</v>
      </c>
      <c r="F111" s="58">
        <v>5.12</v>
      </c>
      <c r="G111" s="58">
        <v>5.68</v>
      </c>
      <c r="H111" s="30">
        <v>5.24</v>
      </c>
      <c r="I111" s="14">
        <f t="shared" si="2"/>
        <v>5.3833333333333329</v>
      </c>
      <c r="J111" s="68" t="s">
        <v>125</v>
      </c>
      <c r="K111" s="102" t="s">
        <v>588</v>
      </c>
    </row>
    <row r="112" spans="1:11" ht="30" customHeight="1" x14ac:dyDescent="0.25">
      <c r="A112" s="16">
        <v>101</v>
      </c>
      <c r="B112" s="17" t="s">
        <v>295</v>
      </c>
      <c r="C112" s="18" t="s">
        <v>112</v>
      </c>
      <c r="D112" s="19" t="s">
        <v>296</v>
      </c>
      <c r="E112" s="27" t="s">
        <v>5</v>
      </c>
      <c r="F112" s="58">
        <v>6.36</v>
      </c>
      <c r="G112" s="58">
        <v>6.8400000000000007</v>
      </c>
      <c r="H112" s="30">
        <v>5.76</v>
      </c>
      <c r="I112" s="14">
        <f t="shared" si="2"/>
        <v>6.41</v>
      </c>
      <c r="J112" s="68" t="s">
        <v>303</v>
      </c>
      <c r="K112" s="102"/>
    </row>
    <row r="113" spans="1:11" ht="30" customHeight="1" x14ac:dyDescent="0.25">
      <c r="A113" s="16">
        <v>102</v>
      </c>
      <c r="B113" s="17" t="s">
        <v>297</v>
      </c>
      <c r="C113" s="18" t="s">
        <v>298</v>
      </c>
      <c r="D113" s="19" t="s">
        <v>299</v>
      </c>
      <c r="E113" s="27" t="s">
        <v>5</v>
      </c>
      <c r="F113" s="58">
        <v>6.16</v>
      </c>
      <c r="G113" s="15">
        <v>5.76</v>
      </c>
      <c r="H113" s="30">
        <v>5.16</v>
      </c>
      <c r="I113" s="14">
        <f t="shared" si="2"/>
        <v>5.7433333333333332</v>
      </c>
      <c r="J113" s="68" t="s">
        <v>125</v>
      </c>
      <c r="K113" s="102"/>
    </row>
    <row r="114" spans="1:11" ht="30" customHeight="1" x14ac:dyDescent="0.25">
      <c r="A114" s="16">
        <v>103</v>
      </c>
      <c r="B114" s="17" t="s">
        <v>300</v>
      </c>
      <c r="C114" s="18" t="s">
        <v>301</v>
      </c>
      <c r="D114" s="19" t="s">
        <v>302</v>
      </c>
      <c r="E114" s="27" t="s">
        <v>5</v>
      </c>
      <c r="F114" s="58">
        <v>6.9599999999999991</v>
      </c>
      <c r="G114" s="58">
        <v>6.04</v>
      </c>
      <c r="H114" s="30">
        <v>5.24</v>
      </c>
      <c r="I114" s="14">
        <f t="shared" si="2"/>
        <v>6.1466666666666656</v>
      </c>
      <c r="J114" s="68" t="s">
        <v>303</v>
      </c>
      <c r="K114" s="102"/>
    </row>
    <row r="115" spans="1:11" ht="27.95" customHeight="1" x14ac:dyDescent="0.25">
      <c r="A115" s="5"/>
      <c r="B115" s="91" t="s">
        <v>589</v>
      </c>
      <c r="C115" s="91"/>
      <c r="D115" s="91"/>
      <c r="E115" s="91"/>
      <c r="F115" s="91"/>
      <c r="G115" s="91"/>
      <c r="H115" s="91"/>
      <c r="I115" s="91"/>
      <c r="J115" s="91"/>
      <c r="K115" s="91"/>
    </row>
    <row r="116" spans="1:11" ht="27.95" customHeight="1" x14ac:dyDescent="0.25">
      <c r="A116" s="1"/>
      <c r="B116" s="65" t="s">
        <v>590</v>
      </c>
      <c r="C116" s="65"/>
      <c r="D116" s="59"/>
      <c r="E116" s="65"/>
      <c r="F116" s="65"/>
      <c r="G116" s="65"/>
      <c r="H116" s="94" t="s">
        <v>591</v>
      </c>
      <c r="I116" s="94"/>
      <c r="J116" s="94"/>
      <c r="K116" s="94"/>
    </row>
    <row r="117" spans="1:11" ht="27.95" customHeight="1" x14ac:dyDescent="0.25">
      <c r="A117" s="5"/>
      <c r="B117" s="5" t="s">
        <v>581</v>
      </c>
      <c r="C117" s="5"/>
      <c r="D117" s="97" t="s">
        <v>592</v>
      </c>
      <c r="E117" s="97"/>
      <c r="F117" s="97"/>
      <c r="G117" s="97"/>
      <c r="H117" s="91" t="s">
        <v>593</v>
      </c>
      <c r="I117" s="97"/>
      <c r="J117" s="97"/>
      <c r="K117" s="97"/>
    </row>
    <row r="118" spans="1:11" ht="24.75" customHeight="1" x14ac:dyDescent="0.25">
      <c r="H118" s="95" t="s">
        <v>131</v>
      </c>
      <c r="I118" s="95"/>
      <c r="J118" s="95"/>
      <c r="K118" s="95"/>
    </row>
    <row r="119" spans="1:11" ht="9" customHeight="1" x14ac:dyDescent="0.25">
      <c r="H119" s="66"/>
      <c r="I119" s="66"/>
      <c r="J119" s="66"/>
      <c r="K119" s="66"/>
    </row>
    <row r="120" spans="1:11" ht="30" customHeight="1" x14ac:dyDescent="0.25">
      <c r="A120" s="96" t="s">
        <v>11</v>
      </c>
      <c r="B120" s="96"/>
      <c r="C120" s="96"/>
      <c r="D120" s="5"/>
      <c r="E120" s="96" t="s">
        <v>12</v>
      </c>
      <c r="F120" s="96"/>
      <c r="G120" s="96"/>
      <c r="I120" s="96" t="s">
        <v>129</v>
      </c>
      <c r="J120" s="96"/>
      <c r="K120" s="96"/>
    </row>
    <row r="121" spans="1:11" ht="30" customHeight="1" x14ac:dyDescent="0.25">
      <c r="A121" s="1"/>
      <c r="B121" s="1"/>
      <c r="C121" s="2"/>
      <c r="D121" s="2"/>
      <c r="E121" s="2"/>
      <c r="F121" s="2"/>
      <c r="G121" s="2"/>
      <c r="H121" s="3"/>
      <c r="I121" s="3"/>
      <c r="J121" s="3"/>
      <c r="K121" s="4"/>
    </row>
    <row r="122" spans="1:11" ht="30" customHeight="1" x14ac:dyDescent="0.25">
      <c r="A122" s="1"/>
      <c r="B122" s="1"/>
      <c r="C122" s="2"/>
      <c r="D122" s="2"/>
      <c r="E122" s="2"/>
      <c r="F122" s="2"/>
      <c r="G122" s="2"/>
      <c r="H122" s="3"/>
      <c r="I122" s="3"/>
      <c r="J122" s="3"/>
      <c r="K122" s="62"/>
    </row>
    <row r="123" spans="1:11" ht="30" customHeight="1" x14ac:dyDescent="0.25">
      <c r="A123" s="72" t="s">
        <v>13</v>
      </c>
      <c r="B123" s="72"/>
      <c r="C123" s="72"/>
      <c r="D123" s="11"/>
      <c r="E123" s="72" t="s">
        <v>14</v>
      </c>
      <c r="F123" s="72"/>
      <c r="G123" s="72"/>
      <c r="I123" s="72" t="s">
        <v>130</v>
      </c>
      <c r="J123" s="72"/>
      <c r="K123" s="72"/>
    </row>
    <row r="124" spans="1:11" ht="30" customHeight="1" x14ac:dyDescent="0.25"/>
    <row r="125" spans="1:11" ht="30" customHeight="1" x14ac:dyDescent="0.25"/>
    <row r="126" spans="1:11" ht="30" customHeight="1" x14ac:dyDescent="0.25"/>
    <row r="127" spans="1:11" ht="30" customHeight="1" x14ac:dyDescent="0.25"/>
    <row r="128" spans="1:11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  <row r="301" ht="30" customHeight="1" x14ac:dyDescent="0.25"/>
    <row r="302" ht="30" customHeight="1" x14ac:dyDescent="0.25"/>
    <row r="303" ht="30" customHeight="1" x14ac:dyDescent="0.25"/>
    <row r="304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ht="30" customHeight="1" x14ac:dyDescent="0.25"/>
    <row r="354" ht="30" customHeight="1" x14ac:dyDescent="0.25"/>
    <row r="355" ht="30" customHeight="1" x14ac:dyDescent="0.25"/>
    <row r="356" ht="30" customHeight="1" x14ac:dyDescent="0.25"/>
    <row r="357" ht="30" customHeight="1" x14ac:dyDescent="0.25"/>
    <row r="358" ht="30" customHeight="1" x14ac:dyDescent="0.25"/>
    <row r="359" ht="30" customHeight="1" x14ac:dyDescent="0.25"/>
    <row r="360" ht="30" customHeight="1" x14ac:dyDescent="0.25"/>
    <row r="361" ht="30" customHeight="1" x14ac:dyDescent="0.25"/>
    <row r="362" ht="30" customHeight="1" x14ac:dyDescent="0.25"/>
    <row r="363" ht="30" customHeight="1" x14ac:dyDescent="0.25"/>
    <row r="364" ht="30" customHeight="1" x14ac:dyDescent="0.25"/>
    <row r="365" ht="30" customHeight="1" x14ac:dyDescent="0.25"/>
    <row r="366" ht="30" customHeight="1" x14ac:dyDescent="0.25"/>
    <row r="367" ht="30" customHeight="1" x14ac:dyDescent="0.25"/>
    <row r="368" ht="30" customHeight="1" x14ac:dyDescent="0.25"/>
    <row r="369" ht="30" customHeight="1" x14ac:dyDescent="0.25"/>
    <row r="370" ht="30" customHeight="1" x14ac:dyDescent="0.25"/>
    <row r="371" ht="30" customHeight="1" x14ac:dyDescent="0.25"/>
    <row r="372" ht="30" customHeight="1" x14ac:dyDescent="0.25"/>
    <row r="373" ht="30" customHeight="1" x14ac:dyDescent="0.25"/>
    <row r="374" ht="30" customHeight="1" x14ac:dyDescent="0.25"/>
    <row r="375" ht="30" customHeight="1" x14ac:dyDescent="0.25"/>
    <row r="376" ht="30" customHeight="1" x14ac:dyDescent="0.25"/>
    <row r="377" ht="30" customHeight="1" x14ac:dyDescent="0.25"/>
    <row r="378" ht="30" customHeight="1" x14ac:dyDescent="0.25"/>
    <row r="379" ht="30" customHeight="1" x14ac:dyDescent="0.25"/>
    <row r="380" ht="30" customHeight="1" x14ac:dyDescent="0.25"/>
    <row r="381" ht="30" customHeight="1" x14ac:dyDescent="0.25"/>
    <row r="382" ht="30" customHeight="1" x14ac:dyDescent="0.25"/>
    <row r="383" ht="30" customHeight="1" x14ac:dyDescent="0.25"/>
    <row r="384" ht="30" customHeight="1" x14ac:dyDescent="0.25"/>
    <row r="385" ht="30" customHeight="1" x14ac:dyDescent="0.25"/>
    <row r="386" ht="30" customHeight="1" x14ac:dyDescent="0.25"/>
    <row r="387" ht="30" customHeight="1" x14ac:dyDescent="0.25"/>
    <row r="388" ht="30" customHeight="1" x14ac:dyDescent="0.25"/>
    <row r="389" ht="30" customHeight="1" x14ac:dyDescent="0.25"/>
    <row r="390" ht="30" customHeight="1" x14ac:dyDescent="0.25"/>
    <row r="391" ht="30" customHeight="1" x14ac:dyDescent="0.25"/>
    <row r="392" ht="30" customHeight="1" x14ac:dyDescent="0.25"/>
    <row r="393" ht="30" customHeight="1" x14ac:dyDescent="0.25"/>
    <row r="394" ht="30" customHeight="1" x14ac:dyDescent="0.25"/>
    <row r="395" ht="30" customHeight="1" x14ac:dyDescent="0.25"/>
    <row r="396" ht="30" customHeight="1" x14ac:dyDescent="0.25"/>
    <row r="397" ht="30" customHeight="1" x14ac:dyDescent="0.25"/>
    <row r="398" ht="30" customHeight="1" x14ac:dyDescent="0.25"/>
    <row r="399" ht="30" customHeight="1" x14ac:dyDescent="0.25"/>
    <row r="400" ht="30" customHeight="1" x14ac:dyDescent="0.25"/>
    <row r="401" ht="30" customHeight="1" x14ac:dyDescent="0.25"/>
    <row r="402" ht="30" customHeight="1" x14ac:dyDescent="0.25"/>
    <row r="403" ht="30" customHeight="1" x14ac:dyDescent="0.25"/>
    <row r="404" ht="30" customHeight="1" x14ac:dyDescent="0.25"/>
  </sheetData>
  <mergeCells count="46">
    <mergeCell ref="A123:C123"/>
    <mergeCell ref="E123:G123"/>
    <mergeCell ref="I123:K123"/>
    <mergeCell ref="H116:K116"/>
    <mergeCell ref="D117:G117"/>
    <mergeCell ref="H117:K117"/>
    <mergeCell ref="H118:K118"/>
    <mergeCell ref="A120:C120"/>
    <mergeCell ref="E120:G120"/>
    <mergeCell ref="I120:K120"/>
    <mergeCell ref="T55:V55"/>
    <mergeCell ref="K12:K20"/>
    <mergeCell ref="K21:K35"/>
    <mergeCell ref="K51:K65"/>
    <mergeCell ref="K66:K80"/>
    <mergeCell ref="K36:K45"/>
    <mergeCell ref="K46:K50"/>
    <mergeCell ref="M46:V46"/>
    <mergeCell ref="M49:V49"/>
    <mergeCell ref="S50:V50"/>
    <mergeCell ref="L52:N52"/>
    <mergeCell ref="P52:R52"/>
    <mergeCell ref="T52:V52"/>
    <mergeCell ref="B115:K115"/>
    <mergeCell ref="L55:N55"/>
    <mergeCell ref="P55:R55"/>
    <mergeCell ref="K81:K95"/>
    <mergeCell ref="K96:K110"/>
    <mergeCell ref="K111:K114"/>
    <mergeCell ref="A6:K6"/>
    <mergeCell ref="A7:D7"/>
    <mergeCell ref="H7:K7"/>
    <mergeCell ref="A9:A11"/>
    <mergeCell ref="B9:C11"/>
    <mergeCell ref="D9:D11"/>
    <mergeCell ref="E9:E11"/>
    <mergeCell ref="F9:H9"/>
    <mergeCell ref="I9:I11"/>
    <mergeCell ref="J9:J11"/>
    <mergeCell ref="K9:K11"/>
    <mergeCell ref="A5:K5"/>
    <mergeCell ref="A1:D1"/>
    <mergeCell ref="G1:K1"/>
    <mergeCell ref="A2:D2"/>
    <mergeCell ref="G2:K2"/>
    <mergeCell ref="A3:D3"/>
  </mergeCells>
  <pageMargins left="0.9" right="0.41" top="0.45" bottom="0.43" header="0.3" footer="0.46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V371"/>
  <sheetViews>
    <sheetView topLeftCell="A79" workbookViewId="0">
      <selection activeCell="N50" sqref="N50"/>
    </sheetView>
  </sheetViews>
  <sheetFormatPr defaultRowHeight="15" x14ac:dyDescent="0.25"/>
  <cols>
    <col min="1" max="1" width="5" customWidth="1"/>
    <col min="2" max="2" width="14.42578125" customWidth="1"/>
    <col min="3" max="3" width="7.5703125" customWidth="1"/>
    <col min="4" max="4" width="14.5703125" customWidth="1"/>
    <col min="5" max="5" width="13" customWidth="1"/>
    <col min="6" max="6" width="11.85546875" customWidth="1"/>
    <col min="7" max="7" width="10.85546875" customWidth="1"/>
    <col min="8" max="8" width="12.5703125" customWidth="1"/>
    <col min="9" max="9" width="11.42578125" customWidth="1"/>
    <col min="10" max="11" width="15" customWidth="1"/>
  </cols>
  <sheetData>
    <row r="1" spans="1:14" ht="16.5" x14ac:dyDescent="0.25">
      <c r="A1" s="71" t="s">
        <v>0</v>
      </c>
      <c r="B1" s="71"/>
      <c r="C1" s="71"/>
      <c r="D1" s="71"/>
      <c r="E1" s="9"/>
      <c r="F1" s="9"/>
      <c r="G1" s="72" t="s">
        <v>127</v>
      </c>
      <c r="H1" s="72"/>
      <c r="I1" s="72"/>
      <c r="J1" s="72"/>
      <c r="K1" s="72"/>
      <c r="L1" s="11"/>
      <c r="M1" s="11"/>
    </row>
    <row r="2" spans="1:14" ht="18.75" x14ac:dyDescent="0.3">
      <c r="A2" s="73" t="s">
        <v>1</v>
      </c>
      <c r="B2" s="73"/>
      <c r="C2" s="73"/>
      <c r="D2" s="73"/>
      <c r="E2" s="10"/>
      <c r="F2" s="10"/>
      <c r="G2" s="74" t="s">
        <v>128</v>
      </c>
      <c r="H2" s="74"/>
      <c r="I2" s="74"/>
      <c r="J2" s="74"/>
      <c r="K2" s="74"/>
      <c r="L2" s="32"/>
      <c r="M2" s="32"/>
    </row>
    <row r="3" spans="1:14" ht="15.75" x14ac:dyDescent="0.25">
      <c r="A3" s="73" t="s">
        <v>2</v>
      </c>
      <c r="B3" s="73"/>
      <c r="C3" s="73"/>
      <c r="D3" s="73"/>
      <c r="E3" s="10"/>
      <c r="F3" s="10"/>
    </row>
    <row r="4" spans="1:14" ht="11.25" customHeight="1" x14ac:dyDescent="0.25">
      <c r="A4" s="63"/>
      <c r="B4" s="63"/>
      <c r="C4" s="63"/>
      <c r="D4" s="63"/>
      <c r="E4" s="10"/>
      <c r="F4" s="10"/>
    </row>
    <row r="5" spans="1:14" ht="36" customHeight="1" x14ac:dyDescent="0.3">
      <c r="A5" s="69" t="s">
        <v>585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6"/>
      <c r="M5" s="6"/>
      <c r="N5" s="6"/>
    </row>
    <row r="6" spans="1:14" ht="37.5" customHeight="1" x14ac:dyDescent="0.3">
      <c r="A6" s="75" t="s">
        <v>582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6"/>
      <c r="M6" s="6"/>
      <c r="N6" s="6"/>
    </row>
    <row r="7" spans="1:14" ht="26.25" customHeight="1" x14ac:dyDescent="0.3">
      <c r="A7" s="76" t="s">
        <v>16</v>
      </c>
      <c r="B7" s="76"/>
      <c r="C7" s="76"/>
      <c r="D7" s="76"/>
      <c r="E7" s="7"/>
      <c r="F7" s="8"/>
      <c r="H7" s="77" t="s">
        <v>374</v>
      </c>
      <c r="I7" s="77"/>
      <c r="J7" s="77"/>
      <c r="K7" s="77"/>
      <c r="L7" s="35"/>
      <c r="M7" s="8"/>
      <c r="N7" s="8"/>
    </row>
    <row r="8" spans="1:14" ht="10.5" customHeight="1" x14ac:dyDescent="0.25">
      <c r="A8" s="12" t="s">
        <v>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ht="31.5" customHeight="1" x14ac:dyDescent="0.25">
      <c r="A9" s="78" t="s">
        <v>4</v>
      </c>
      <c r="B9" s="79" t="s">
        <v>8</v>
      </c>
      <c r="C9" s="80"/>
      <c r="D9" s="83" t="s">
        <v>9</v>
      </c>
      <c r="E9" s="83" t="s">
        <v>10</v>
      </c>
      <c r="F9" s="85" t="s">
        <v>20</v>
      </c>
      <c r="G9" s="85"/>
      <c r="H9" s="86"/>
      <c r="I9" s="87" t="s">
        <v>17</v>
      </c>
      <c r="J9" s="87" t="s">
        <v>18</v>
      </c>
      <c r="K9" s="90" t="s">
        <v>15</v>
      </c>
    </row>
    <row r="10" spans="1:14" ht="40.5" customHeight="1" x14ac:dyDescent="0.25">
      <c r="A10" s="78"/>
      <c r="B10" s="81"/>
      <c r="C10" s="82"/>
      <c r="D10" s="84"/>
      <c r="E10" s="84"/>
      <c r="F10" s="49" t="s">
        <v>375</v>
      </c>
      <c r="G10" s="49" t="s">
        <v>376</v>
      </c>
      <c r="H10" s="49" t="s">
        <v>377</v>
      </c>
      <c r="I10" s="88"/>
      <c r="J10" s="88"/>
      <c r="K10" s="90"/>
    </row>
    <row r="11" spans="1:14" ht="15.75" customHeight="1" x14ac:dyDescent="0.25">
      <c r="A11" s="78"/>
      <c r="B11" s="81"/>
      <c r="C11" s="82"/>
      <c r="D11" s="84"/>
      <c r="E11" s="84"/>
      <c r="F11" s="13">
        <v>3</v>
      </c>
      <c r="G11" s="13">
        <v>4</v>
      </c>
      <c r="H11" s="13">
        <v>5</v>
      </c>
      <c r="I11" s="89"/>
      <c r="J11" s="89"/>
      <c r="K11" s="90"/>
    </row>
    <row r="12" spans="1:14" ht="32.1" customHeight="1" x14ac:dyDescent="0.25">
      <c r="A12" s="16">
        <v>1</v>
      </c>
      <c r="B12" s="22" t="s">
        <v>304</v>
      </c>
      <c r="C12" s="39" t="s">
        <v>135</v>
      </c>
      <c r="D12" s="40" t="s">
        <v>305</v>
      </c>
      <c r="E12" s="41" t="s">
        <v>5</v>
      </c>
      <c r="F12" s="61">
        <v>5.88</v>
      </c>
      <c r="G12" s="15">
        <v>6.76</v>
      </c>
      <c r="H12" s="30">
        <v>8</v>
      </c>
      <c r="I12" s="14">
        <f>(F12*3+G12*4+H12*5)/12</f>
        <v>7.0566666666666675</v>
      </c>
      <c r="J12" s="68" t="s">
        <v>124</v>
      </c>
      <c r="K12" s="101" t="s">
        <v>594</v>
      </c>
    </row>
    <row r="13" spans="1:14" ht="32.1" customHeight="1" x14ac:dyDescent="0.25">
      <c r="A13" s="29">
        <v>2</v>
      </c>
      <c r="B13" s="42" t="s">
        <v>306</v>
      </c>
      <c r="C13" s="43" t="s">
        <v>135</v>
      </c>
      <c r="D13" s="40" t="s">
        <v>307</v>
      </c>
      <c r="E13" s="41" t="s">
        <v>5</v>
      </c>
      <c r="F13" s="61">
        <v>7.12</v>
      </c>
      <c r="G13" s="58">
        <v>7.76</v>
      </c>
      <c r="H13" s="30">
        <v>8</v>
      </c>
      <c r="I13" s="14">
        <f t="shared" ref="I13:I46" si="0">(F13*3+G13*4+H13*5)/12</f>
        <v>7.7</v>
      </c>
      <c r="J13" s="68" t="s">
        <v>124</v>
      </c>
      <c r="K13" s="101"/>
    </row>
    <row r="14" spans="1:14" ht="32.1" customHeight="1" x14ac:dyDescent="0.25">
      <c r="A14" s="29">
        <v>3</v>
      </c>
      <c r="B14" s="22" t="s">
        <v>308</v>
      </c>
      <c r="C14" s="39" t="s">
        <v>135</v>
      </c>
      <c r="D14" s="40" t="s">
        <v>583</v>
      </c>
      <c r="E14" s="27" t="s">
        <v>5</v>
      </c>
      <c r="F14" s="61">
        <v>7</v>
      </c>
      <c r="G14" s="58">
        <v>7.0400000000000009</v>
      </c>
      <c r="H14" s="30">
        <v>8</v>
      </c>
      <c r="I14" s="14">
        <f t="shared" si="0"/>
        <v>7.43</v>
      </c>
      <c r="J14" s="68" t="s">
        <v>124</v>
      </c>
      <c r="K14" s="101"/>
    </row>
    <row r="15" spans="1:14" ht="32.1" customHeight="1" x14ac:dyDescent="0.25">
      <c r="A15" s="29">
        <v>4</v>
      </c>
      <c r="B15" s="22" t="s">
        <v>139</v>
      </c>
      <c r="C15" s="39" t="s">
        <v>135</v>
      </c>
      <c r="D15" s="40" t="s">
        <v>309</v>
      </c>
      <c r="E15" s="41" t="s">
        <v>118</v>
      </c>
      <c r="F15" s="61">
        <v>5.84</v>
      </c>
      <c r="G15" s="15">
        <v>6.04</v>
      </c>
      <c r="H15" s="30">
        <v>5.76</v>
      </c>
      <c r="I15" s="14">
        <f t="shared" si="0"/>
        <v>5.8733333333333322</v>
      </c>
      <c r="J15" s="68" t="s">
        <v>125</v>
      </c>
      <c r="K15" s="101"/>
    </row>
    <row r="16" spans="1:14" ht="32.1" customHeight="1" x14ac:dyDescent="0.25">
      <c r="A16" s="29">
        <v>5</v>
      </c>
      <c r="B16" s="22" t="s">
        <v>310</v>
      </c>
      <c r="C16" s="39" t="s">
        <v>135</v>
      </c>
      <c r="D16" s="40" t="s">
        <v>311</v>
      </c>
      <c r="E16" s="41" t="s">
        <v>5</v>
      </c>
      <c r="F16" s="61">
        <v>5.16</v>
      </c>
      <c r="G16" s="58">
        <v>5.96</v>
      </c>
      <c r="H16" s="30">
        <v>5.84</v>
      </c>
      <c r="I16" s="14">
        <f t="shared" si="0"/>
        <v>5.71</v>
      </c>
      <c r="J16" s="68" t="s">
        <v>125</v>
      </c>
      <c r="K16" s="101"/>
    </row>
    <row r="17" spans="1:11" ht="32.1" customHeight="1" x14ac:dyDescent="0.25">
      <c r="A17" s="29">
        <v>6</v>
      </c>
      <c r="B17" s="42" t="s">
        <v>312</v>
      </c>
      <c r="C17" s="43" t="s">
        <v>313</v>
      </c>
      <c r="D17" s="40" t="s">
        <v>314</v>
      </c>
      <c r="E17" s="27" t="s">
        <v>121</v>
      </c>
      <c r="F17" s="61">
        <v>7.88</v>
      </c>
      <c r="G17" s="58">
        <v>8</v>
      </c>
      <c r="H17" s="30">
        <v>7.8400000000000007</v>
      </c>
      <c r="I17" s="14">
        <f t="shared" si="0"/>
        <v>7.9033333333333333</v>
      </c>
      <c r="J17" s="68" t="s">
        <v>124</v>
      </c>
      <c r="K17" s="101"/>
    </row>
    <row r="18" spans="1:11" ht="32.1" customHeight="1" x14ac:dyDescent="0.25">
      <c r="A18" s="29">
        <v>7</v>
      </c>
      <c r="B18" s="42" t="s">
        <v>315</v>
      </c>
      <c r="C18" s="43" t="s">
        <v>140</v>
      </c>
      <c r="D18" s="40" t="s">
        <v>316</v>
      </c>
      <c r="E18" s="41" t="s">
        <v>5</v>
      </c>
      <c r="F18" s="61">
        <v>5.16</v>
      </c>
      <c r="G18" s="15">
        <v>5.96</v>
      </c>
      <c r="H18" s="30">
        <v>6.92</v>
      </c>
      <c r="I18" s="14">
        <f t="shared" si="0"/>
        <v>6.16</v>
      </c>
      <c r="J18" s="68" t="s">
        <v>303</v>
      </c>
      <c r="K18" s="101"/>
    </row>
    <row r="19" spans="1:11" ht="32.1" customHeight="1" x14ac:dyDescent="0.25">
      <c r="A19" s="29">
        <v>8</v>
      </c>
      <c r="B19" s="42" t="s">
        <v>139</v>
      </c>
      <c r="C19" s="43" t="s">
        <v>149</v>
      </c>
      <c r="D19" s="40" t="s">
        <v>317</v>
      </c>
      <c r="E19" s="41" t="s">
        <v>5</v>
      </c>
      <c r="F19" s="61">
        <v>5.04</v>
      </c>
      <c r="G19" s="58">
        <v>5.96</v>
      </c>
      <c r="H19" s="30">
        <v>7.8400000000000007</v>
      </c>
      <c r="I19" s="14">
        <f t="shared" si="0"/>
        <v>6.5133333333333328</v>
      </c>
      <c r="J19" s="68" t="s">
        <v>303</v>
      </c>
      <c r="K19" s="101"/>
    </row>
    <row r="20" spans="1:11" ht="32.1" customHeight="1" x14ac:dyDescent="0.25">
      <c r="A20" s="16">
        <v>9</v>
      </c>
      <c r="B20" s="22" t="s">
        <v>318</v>
      </c>
      <c r="C20" s="39" t="s">
        <v>149</v>
      </c>
      <c r="D20" s="40" t="s">
        <v>319</v>
      </c>
      <c r="E20" s="27" t="s">
        <v>116</v>
      </c>
      <c r="F20" s="61">
        <v>7.12</v>
      </c>
      <c r="G20" s="58">
        <v>7.76</v>
      </c>
      <c r="H20" s="30">
        <v>6.76</v>
      </c>
      <c r="I20" s="14">
        <f t="shared" si="0"/>
        <v>7.1833333333333327</v>
      </c>
      <c r="J20" s="68" t="s">
        <v>124</v>
      </c>
      <c r="K20" s="101"/>
    </row>
    <row r="21" spans="1:11" ht="32.1" customHeight="1" x14ac:dyDescent="0.25">
      <c r="A21" s="16">
        <v>10</v>
      </c>
      <c r="B21" s="22" t="s">
        <v>320</v>
      </c>
      <c r="C21" s="39" t="s">
        <v>240</v>
      </c>
      <c r="D21" s="40" t="s">
        <v>321</v>
      </c>
      <c r="E21" s="41" t="s">
        <v>5</v>
      </c>
      <c r="F21" s="61">
        <v>5.16</v>
      </c>
      <c r="G21" s="15">
        <v>5.96</v>
      </c>
      <c r="H21" s="30">
        <v>7.8400000000000007</v>
      </c>
      <c r="I21" s="14">
        <f t="shared" si="0"/>
        <v>6.5433333333333339</v>
      </c>
      <c r="J21" s="68" t="s">
        <v>303</v>
      </c>
      <c r="K21" s="103" t="s">
        <v>595</v>
      </c>
    </row>
    <row r="22" spans="1:11" ht="32.1" customHeight="1" x14ac:dyDescent="0.25">
      <c r="A22" s="16">
        <v>11</v>
      </c>
      <c r="B22" s="42" t="s">
        <v>322</v>
      </c>
      <c r="C22" s="43" t="s">
        <v>242</v>
      </c>
      <c r="D22" s="40" t="s">
        <v>323</v>
      </c>
      <c r="E22" s="41" t="s">
        <v>5</v>
      </c>
      <c r="F22" s="61">
        <v>7.12</v>
      </c>
      <c r="G22" s="58">
        <v>7.76</v>
      </c>
      <c r="H22" s="30">
        <v>8</v>
      </c>
      <c r="I22" s="14">
        <f t="shared" si="0"/>
        <v>7.7</v>
      </c>
      <c r="J22" s="68" t="s">
        <v>124</v>
      </c>
      <c r="K22" s="104"/>
    </row>
    <row r="23" spans="1:11" ht="32.1" customHeight="1" x14ac:dyDescent="0.25">
      <c r="A23" s="16">
        <v>12</v>
      </c>
      <c r="B23" s="22" t="s">
        <v>324</v>
      </c>
      <c r="C23" s="39" t="s">
        <v>242</v>
      </c>
      <c r="D23" s="40" t="s">
        <v>325</v>
      </c>
      <c r="E23" s="41" t="s">
        <v>183</v>
      </c>
      <c r="F23" s="61">
        <v>5.2799999999999994</v>
      </c>
      <c r="G23" s="58">
        <v>6.04</v>
      </c>
      <c r="H23" s="30">
        <v>8</v>
      </c>
      <c r="I23" s="14">
        <f t="shared" si="0"/>
        <v>6.666666666666667</v>
      </c>
      <c r="J23" s="68" t="s">
        <v>303</v>
      </c>
      <c r="K23" s="104"/>
    </row>
    <row r="24" spans="1:11" ht="32.1" customHeight="1" x14ac:dyDescent="0.25">
      <c r="A24" s="16">
        <v>13</v>
      </c>
      <c r="B24" s="42" t="s">
        <v>220</v>
      </c>
      <c r="C24" s="43" t="s">
        <v>326</v>
      </c>
      <c r="D24" s="40" t="s">
        <v>327</v>
      </c>
      <c r="E24" s="41" t="s">
        <v>5</v>
      </c>
      <c r="F24" s="61">
        <v>6.2</v>
      </c>
      <c r="G24" s="15">
        <v>6</v>
      </c>
      <c r="H24" s="30">
        <v>7</v>
      </c>
      <c r="I24" s="14">
        <f t="shared" si="0"/>
        <v>6.4666666666666659</v>
      </c>
      <c r="J24" s="68" t="s">
        <v>303</v>
      </c>
      <c r="K24" s="104"/>
    </row>
    <row r="25" spans="1:11" ht="32.1" customHeight="1" x14ac:dyDescent="0.25">
      <c r="A25" s="16">
        <v>14</v>
      </c>
      <c r="B25" s="22" t="s">
        <v>139</v>
      </c>
      <c r="C25" s="39" t="s">
        <v>328</v>
      </c>
      <c r="D25" s="40" t="s">
        <v>329</v>
      </c>
      <c r="E25" s="41" t="s">
        <v>5</v>
      </c>
      <c r="F25" s="61">
        <v>5.92</v>
      </c>
      <c r="G25" s="58">
        <v>7.88</v>
      </c>
      <c r="H25" s="30">
        <v>7.24</v>
      </c>
      <c r="I25" s="14">
        <f t="shared" si="0"/>
        <v>7.123333333333334</v>
      </c>
      <c r="J25" s="68" t="s">
        <v>124</v>
      </c>
      <c r="K25" s="104"/>
    </row>
    <row r="26" spans="1:11" ht="32.1" customHeight="1" x14ac:dyDescent="0.25">
      <c r="A26" s="16">
        <v>15</v>
      </c>
      <c r="B26" s="22" t="s">
        <v>330</v>
      </c>
      <c r="C26" s="39" t="s">
        <v>328</v>
      </c>
      <c r="D26" s="44">
        <v>32480</v>
      </c>
      <c r="E26" s="41" t="s">
        <v>5</v>
      </c>
      <c r="F26" s="61">
        <v>5.12</v>
      </c>
      <c r="G26" s="58">
        <v>5.88</v>
      </c>
      <c r="H26" s="30">
        <v>8</v>
      </c>
      <c r="I26" s="14">
        <f t="shared" si="0"/>
        <v>6.5733333333333333</v>
      </c>
      <c r="J26" s="68" t="s">
        <v>303</v>
      </c>
      <c r="K26" s="104"/>
    </row>
    <row r="27" spans="1:11" ht="32.1" customHeight="1" x14ac:dyDescent="0.25">
      <c r="A27" s="16">
        <v>16</v>
      </c>
      <c r="B27" s="42" t="s">
        <v>331</v>
      </c>
      <c r="C27" s="43" t="s">
        <v>161</v>
      </c>
      <c r="D27" s="40" t="s">
        <v>332</v>
      </c>
      <c r="E27" s="41" t="s">
        <v>5</v>
      </c>
      <c r="F27" s="61">
        <v>6.9599999999999991</v>
      </c>
      <c r="G27" s="15">
        <v>5.96</v>
      </c>
      <c r="H27" s="30">
        <v>5.76</v>
      </c>
      <c r="I27" s="14">
        <f t="shared" si="0"/>
        <v>6.126666666666666</v>
      </c>
      <c r="J27" s="68" t="s">
        <v>303</v>
      </c>
      <c r="K27" s="104"/>
    </row>
    <row r="28" spans="1:11" ht="32.1" customHeight="1" x14ac:dyDescent="0.25">
      <c r="A28" s="16">
        <v>17</v>
      </c>
      <c r="B28" s="42" t="s">
        <v>333</v>
      </c>
      <c r="C28" s="43" t="s">
        <v>161</v>
      </c>
      <c r="D28" s="40" t="s">
        <v>334</v>
      </c>
      <c r="E28" s="41" t="s">
        <v>5</v>
      </c>
      <c r="F28" s="61">
        <v>6.68</v>
      </c>
      <c r="G28" s="58">
        <v>7.8400000000000007</v>
      </c>
      <c r="H28" s="30">
        <v>5.76</v>
      </c>
      <c r="I28" s="14">
        <f t="shared" si="0"/>
        <v>6.6833333333333336</v>
      </c>
      <c r="J28" s="68" t="s">
        <v>303</v>
      </c>
      <c r="K28" s="104"/>
    </row>
    <row r="29" spans="1:11" ht="32.1" customHeight="1" x14ac:dyDescent="0.25">
      <c r="A29" s="16">
        <v>18</v>
      </c>
      <c r="B29" s="22" t="s">
        <v>36</v>
      </c>
      <c r="C29" s="39" t="s">
        <v>335</v>
      </c>
      <c r="D29" s="40" t="s">
        <v>336</v>
      </c>
      <c r="E29" s="27" t="s">
        <v>116</v>
      </c>
      <c r="F29" s="61">
        <v>5.2799999999999994</v>
      </c>
      <c r="G29" s="58">
        <v>5.84</v>
      </c>
      <c r="H29" s="30">
        <v>5.84</v>
      </c>
      <c r="I29" s="14">
        <f t="shared" si="0"/>
        <v>5.6999999999999993</v>
      </c>
      <c r="J29" s="68" t="s">
        <v>125</v>
      </c>
      <c r="K29" s="104"/>
    </row>
    <row r="30" spans="1:11" ht="32.1" customHeight="1" x14ac:dyDescent="0.25">
      <c r="A30" s="16">
        <v>19</v>
      </c>
      <c r="B30" s="22" t="s">
        <v>337</v>
      </c>
      <c r="C30" s="39" t="s">
        <v>65</v>
      </c>
      <c r="D30" s="40" t="s">
        <v>338</v>
      </c>
      <c r="E30" s="41" t="s">
        <v>5</v>
      </c>
      <c r="F30" s="61">
        <v>5.7200000000000006</v>
      </c>
      <c r="G30" s="15">
        <v>5.88</v>
      </c>
      <c r="H30" s="30">
        <v>5.84</v>
      </c>
      <c r="I30" s="14">
        <f t="shared" si="0"/>
        <v>5.8233333333333341</v>
      </c>
      <c r="J30" s="68" t="s">
        <v>125</v>
      </c>
      <c r="K30" s="104"/>
    </row>
    <row r="31" spans="1:11" ht="32.1" customHeight="1" x14ac:dyDescent="0.25">
      <c r="A31" s="16">
        <v>20</v>
      </c>
      <c r="B31" s="45" t="s">
        <v>339</v>
      </c>
      <c r="C31" s="46" t="s">
        <v>255</v>
      </c>
      <c r="D31" s="47" t="s">
        <v>340</v>
      </c>
      <c r="E31" s="38" t="s">
        <v>253</v>
      </c>
      <c r="F31" s="61">
        <v>5.4</v>
      </c>
      <c r="G31" s="58">
        <v>6.16</v>
      </c>
      <c r="H31" s="30">
        <v>7.8400000000000007</v>
      </c>
      <c r="I31" s="14">
        <f t="shared" si="0"/>
        <v>6.6700000000000008</v>
      </c>
      <c r="J31" s="68" t="s">
        <v>303</v>
      </c>
      <c r="K31" s="104"/>
    </row>
    <row r="32" spans="1:11" ht="32.1" customHeight="1" x14ac:dyDescent="0.25">
      <c r="A32" s="16">
        <v>21</v>
      </c>
      <c r="B32" s="22" t="s">
        <v>324</v>
      </c>
      <c r="C32" s="39" t="s">
        <v>68</v>
      </c>
      <c r="D32" s="40" t="s">
        <v>341</v>
      </c>
      <c r="E32" s="41" t="s">
        <v>5</v>
      </c>
      <c r="F32" s="61">
        <v>6.92</v>
      </c>
      <c r="G32" s="58">
        <v>5.88</v>
      </c>
      <c r="H32" s="30">
        <v>5.84</v>
      </c>
      <c r="I32" s="14">
        <f t="shared" si="0"/>
        <v>6.123333333333334</v>
      </c>
      <c r="J32" s="68" t="s">
        <v>303</v>
      </c>
      <c r="K32" s="104"/>
    </row>
    <row r="33" spans="1:22" ht="32.1" customHeight="1" x14ac:dyDescent="0.25">
      <c r="A33" s="16">
        <v>22</v>
      </c>
      <c r="B33" s="42" t="s">
        <v>342</v>
      </c>
      <c r="C33" s="43" t="s">
        <v>343</v>
      </c>
      <c r="D33" s="28" t="s">
        <v>344</v>
      </c>
      <c r="E33" s="27" t="s">
        <v>117</v>
      </c>
      <c r="F33" s="61">
        <v>8.64</v>
      </c>
      <c r="G33" s="15">
        <v>8.120000000000001</v>
      </c>
      <c r="H33" s="30">
        <v>7.76</v>
      </c>
      <c r="I33" s="14">
        <f t="shared" si="0"/>
        <v>8.1</v>
      </c>
      <c r="J33" s="68" t="s">
        <v>126</v>
      </c>
      <c r="K33" s="104"/>
    </row>
    <row r="34" spans="1:22" ht="32.1" customHeight="1" x14ac:dyDescent="0.25">
      <c r="A34" s="16">
        <v>23</v>
      </c>
      <c r="B34" s="42" t="s">
        <v>345</v>
      </c>
      <c r="C34" s="43" t="s">
        <v>346</v>
      </c>
      <c r="D34" s="40" t="s">
        <v>347</v>
      </c>
      <c r="E34" s="41" t="s">
        <v>116</v>
      </c>
      <c r="F34" s="61">
        <v>7.1599999999999993</v>
      </c>
      <c r="G34" s="58">
        <v>5.96</v>
      </c>
      <c r="H34" s="30">
        <v>5.84</v>
      </c>
      <c r="I34" s="14">
        <f t="shared" si="0"/>
        <v>6.21</v>
      </c>
      <c r="J34" s="68" t="s">
        <v>303</v>
      </c>
      <c r="K34" s="105"/>
    </row>
    <row r="35" spans="1:22" ht="32.1" customHeight="1" x14ac:dyDescent="0.25">
      <c r="A35" s="16">
        <v>24</v>
      </c>
      <c r="B35" s="22" t="s">
        <v>345</v>
      </c>
      <c r="C35" s="39" t="s">
        <v>348</v>
      </c>
      <c r="D35" s="40" t="s">
        <v>349</v>
      </c>
      <c r="E35" s="41" t="s">
        <v>5</v>
      </c>
      <c r="F35" s="61">
        <v>7.8400000000000007</v>
      </c>
      <c r="G35" s="58">
        <v>7.88</v>
      </c>
      <c r="H35" s="30">
        <v>7</v>
      </c>
      <c r="I35" s="14">
        <f t="shared" si="0"/>
        <v>7.5033333333333339</v>
      </c>
      <c r="J35" s="68" t="s">
        <v>124</v>
      </c>
      <c r="K35" s="101" t="s">
        <v>595</v>
      </c>
    </row>
    <row r="36" spans="1:22" ht="32.1" customHeight="1" x14ac:dyDescent="0.25">
      <c r="A36" s="16">
        <v>25</v>
      </c>
      <c r="B36" s="42" t="s">
        <v>39</v>
      </c>
      <c r="C36" s="43" t="s">
        <v>350</v>
      </c>
      <c r="D36" s="40" t="s">
        <v>351</v>
      </c>
      <c r="E36" s="27" t="s">
        <v>116</v>
      </c>
      <c r="F36" s="61">
        <v>7.7200000000000006</v>
      </c>
      <c r="G36" s="15">
        <v>7.8400000000000007</v>
      </c>
      <c r="H36" s="30">
        <v>6.8400000000000007</v>
      </c>
      <c r="I36" s="14">
        <f t="shared" si="0"/>
        <v>7.3933333333333344</v>
      </c>
      <c r="J36" s="68" t="s">
        <v>124</v>
      </c>
      <c r="K36" s="101"/>
    </row>
    <row r="37" spans="1:22" ht="32.1" customHeight="1" x14ac:dyDescent="0.25">
      <c r="A37" s="16">
        <v>26</v>
      </c>
      <c r="B37" s="22" t="s">
        <v>352</v>
      </c>
      <c r="C37" s="39" t="s">
        <v>353</v>
      </c>
      <c r="D37" s="40" t="s">
        <v>354</v>
      </c>
      <c r="E37" s="27" t="s">
        <v>121</v>
      </c>
      <c r="F37" s="61">
        <v>7.12</v>
      </c>
      <c r="G37" s="58">
        <v>7.8400000000000007</v>
      </c>
      <c r="H37" s="30">
        <v>8</v>
      </c>
      <c r="I37" s="14">
        <f t="shared" si="0"/>
        <v>7.7266666666666666</v>
      </c>
      <c r="J37" s="68" t="s">
        <v>124</v>
      </c>
      <c r="K37" s="101"/>
    </row>
    <row r="38" spans="1:22" ht="32.1" customHeight="1" x14ac:dyDescent="0.25">
      <c r="A38" s="16">
        <v>27</v>
      </c>
      <c r="B38" s="22" t="s">
        <v>355</v>
      </c>
      <c r="C38" s="39" t="s">
        <v>267</v>
      </c>
      <c r="D38" s="40" t="s">
        <v>356</v>
      </c>
      <c r="E38" s="27" t="s">
        <v>5</v>
      </c>
      <c r="F38" s="61">
        <v>5.8</v>
      </c>
      <c r="G38" s="58">
        <v>7.0400000000000009</v>
      </c>
      <c r="H38" s="30">
        <v>7</v>
      </c>
      <c r="I38" s="14">
        <f t="shared" si="0"/>
        <v>6.7133333333333338</v>
      </c>
      <c r="J38" s="68" t="s">
        <v>303</v>
      </c>
      <c r="K38" s="101"/>
    </row>
    <row r="39" spans="1:22" ht="32.1" customHeight="1" x14ac:dyDescent="0.25">
      <c r="A39" s="16">
        <v>28</v>
      </c>
      <c r="B39" s="42" t="s">
        <v>357</v>
      </c>
      <c r="C39" s="43" t="s">
        <v>358</v>
      </c>
      <c r="D39" s="40" t="s">
        <v>359</v>
      </c>
      <c r="E39" s="41" t="s">
        <v>5</v>
      </c>
      <c r="F39" s="61">
        <v>5.16</v>
      </c>
      <c r="G39" s="15">
        <v>5.96</v>
      </c>
      <c r="H39" s="30">
        <v>5.76</v>
      </c>
      <c r="I39" s="14">
        <f t="shared" si="0"/>
        <v>5.6766666666666667</v>
      </c>
      <c r="J39" s="68" t="s">
        <v>125</v>
      </c>
      <c r="K39" s="101"/>
    </row>
    <row r="40" spans="1:22" ht="32.1" customHeight="1" x14ac:dyDescent="0.25">
      <c r="A40" s="16">
        <v>29</v>
      </c>
      <c r="B40" s="22" t="s">
        <v>273</v>
      </c>
      <c r="C40" s="39" t="s">
        <v>99</v>
      </c>
      <c r="D40" s="40" t="s">
        <v>360</v>
      </c>
      <c r="E40" s="41" t="s">
        <v>5</v>
      </c>
      <c r="F40" s="61">
        <v>6.9599999999999991</v>
      </c>
      <c r="G40" s="58">
        <v>5.96</v>
      </c>
      <c r="H40" s="30">
        <v>5.76</v>
      </c>
      <c r="I40" s="14">
        <f t="shared" si="0"/>
        <v>6.126666666666666</v>
      </c>
      <c r="J40" s="68" t="s">
        <v>303</v>
      </c>
      <c r="K40" s="101"/>
    </row>
    <row r="41" spans="1:22" ht="32.1" customHeight="1" x14ac:dyDescent="0.25">
      <c r="A41" s="16">
        <v>30</v>
      </c>
      <c r="B41" s="42" t="s">
        <v>223</v>
      </c>
      <c r="C41" s="43" t="s">
        <v>361</v>
      </c>
      <c r="D41" s="40" t="s">
        <v>362</v>
      </c>
      <c r="E41" s="27" t="s">
        <v>116</v>
      </c>
      <c r="F41" s="61">
        <v>7.76</v>
      </c>
      <c r="G41" s="58">
        <v>7.76</v>
      </c>
      <c r="H41" s="30">
        <v>7.8400000000000007</v>
      </c>
      <c r="I41" s="14">
        <f t="shared" si="0"/>
        <v>7.7933333333333339</v>
      </c>
      <c r="J41" s="68" t="s">
        <v>124</v>
      </c>
      <c r="K41" s="101"/>
    </row>
    <row r="42" spans="1:22" ht="32.1" customHeight="1" x14ac:dyDescent="0.25">
      <c r="A42" s="16">
        <v>31</v>
      </c>
      <c r="B42" s="22" t="s">
        <v>36</v>
      </c>
      <c r="C42" s="39" t="s">
        <v>363</v>
      </c>
      <c r="D42" s="40" t="s">
        <v>364</v>
      </c>
      <c r="E42" s="41" t="s">
        <v>5</v>
      </c>
      <c r="F42" s="61">
        <v>5.88</v>
      </c>
      <c r="G42" s="15">
        <v>6.12</v>
      </c>
      <c r="H42" s="30">
        <v>7.68</v>
      </c>
      <c r="I42" s="14">
        <f t="shared" si="0"/>
        <v>6.7100000000000009</v>
      </c>
      <c r="J42" s="68" t="s">
        <v>303</v>
      </c>
      <c r="K42" s="101"/>
    </row>
    <row r="43" spans="1:22" ht="32.1" customHeight="1" x14ac:dyDescent="0.25">
      <c r="A43" s="16">
        <v>32</v>
      </c>
      <c r="B43" s="42" t="s">
        <v>365</v>
      </c>
      <c r="C43" s="43" t="s">
        <v>366</v>
      </c>
      <c r="D43" s="40" t="s">
        <v>367</v>
      </c>
      <c r="E43" s="41" t="s">
        <v>368</v>
      </c>
      <c r="F43" s="61">
        <v>7.76</v>
      </c>
      <c r="G43" s="58">
        <v>7.88</v>
      </c>
      <c r="H43" s="30">
        <v>6.8400000000000007</v>
      </c>
      <c r="I43" s="14">
        <f t="shared" si="0"/>
        <v>7.416666666666667</v>
      </c>
      <c r="J43" s="68" t="s">
        <v>124</v>
      </c>
      <c r="K43" s="101"/>
    </row>
    <row r="44" spans="1:22" ht="32.1" customHeight="1" x14ac:dyDescent="0.25">
      <c r="A44" s="16">
        <v>33</v>
      </c>
      <c r="B44" s="42" t="s">
        <v>139</v>
      </c>
      <c r="C44" s="43" t="s">
        <v>205</v>
      </c>
      <c r="D44" s="40" t="s">
        <v>369</v>
      </c>
      <c r="E44" s="41" t="s">
        <v>118</v>
      </c>
      <c r="F44" s="61">
        <v>7.12</v>
      </c>
      <c r="G44" s="58">
        <v>7.76</v>
      </c>
      <c r="H44" s="30">
        <v>7.76</v>
      </c>
      <c r="I44" s="14">
        <f t="shared" si="0"/>
        <v>7.5999999999999988</v>
      </c>
      <c r="J44" s="68" t="s">
        <v>124</v>
      </c>
      <c r="K44" s="101"/>
    </row>
    <row r="45" spans="1:22" ht="32.1" customHeight="1" x14ac:dyDescent="0.25">
      <c r="A45" s="29">
        <v>34</v>
      </c>
      <c r="B45" s="42" t="s">
        <v>370</v>
      </c>
      <c r="C45" s="43" t="s">
        <v>371</v>
      </c>
      <c r="D45" s="40" t="s">
        <v>372</v>
      </c>
      <c r="E45" s="41" t="s">
        <v>5</v>
      </c>
      <c r="F45" s="61">
        <v>7.88</v>
      </c>
      <c r="G45" s="15">
        <v>7.88</v>
      </c>
      <c r="H45" s="30">
        <v>7.68</v>
      </c>
      <c r="I45" s="14">
        <f t="shared" si="0"/>
        <v>7.7966666666666669</v>
      </c>
      <c r="J45" s="68" t="s">
        <v>124</v>
      </c>
      <c r="K45" s="101"/>
    </row>
    <row r="46" spans="1:22" ht="32.1" customHeight="1" x14ac:dyDescent="0.25">
      <c r="A46" s="29">
        <v>35</v>
      </c>
      <c r="B46" s="42" t="s">
        <v>139</v>
      </c>
      <c r="C46" s="43" t="s">
        <v>373</v>
      </c>
      <c r="D46" s="28">
        <v>1979</v>
      </c>
      <c r="E46" s="27" t="s">
        <v>5</v>
      </c>
      <c r="F46" s="61">
        <v>5.76</v>
      </c>
      <c r="G46" s="58">
        <v>5.88</v>
      </c>
      <c r="H46" s="30">
        <v>8</v>
      </c>
      <c r="I46" s="14">
        <f t="shared" si="0"/>
        <v>6.7333333333333334</v>
      </c>
      <c r="J46" s="68" t="s">
        <v>303</v>
      </c>
      <c r="K46" s="101"/>
      <c r="L46" s="5"/>
      <c r="M46" s="91"/>
      <c r="N46" s="91"/>
      <c r="O46" s="91"/>
      <c r="P46" s="91"/>
      <c r="Q46" s="91"/>
      <c r="R46" s="91"/>
      <c r="S46" s="91"/>
      <c r="T46" s="91"/>
      <c r="U46" s="91"/>
      <c r="V46" s="91"/>
    </row>
    <row r="47" spans="1:22" ht="32.1" customHeight="1" x14ac:dyDescent="0.25">
      <c r="A47" s="16">
        <v>36</v>
      </c>
      <c r="B47" s="22" t="s">
        <v>378</v>
      </c>
      <c r="C47" s="39" t="s">
        <v>24</v>
      </c>
      <c r="D47" s="40" t="s">
        <v>379</v>
      </c>
      <c r="E47" s="27" t="s">
        <v>5</v>
      </c>
      <c r="F47" s="15">
        <v>5.76</v>
      </c>
      <c r="G47" s="15">
        <v>5.16</v>
      </c>
      <c r="H47" s="30">
        <v>5.76</v>
      </c>
      <c r="I47" s="14">
        <f>(F47*3+G47*4+H47*5)/12</f>
        <v>5.56</v>
      </c>
      <c r="J47" s="68" t="s">
        <v>125</v>
      </c>
      <c r="K47" s="102" t="s">
        <v>600</v>
      </c>
      <c r="L47" s="1"/>
      <c r="M47" s="65"/>
      <c r="N47" s="65"/>
      <c r="O47" s="65"/>
      <c r="P47" s="65"/>
      <c r="Q47" s="65"/>
      <c r="R47" s="65"/>
      <c r="S47" s="65"/>
      <c r="T47" s="65"/>
      <c r="U47" s="65"/>
      <c r="V47" s="65"/>
    </row>
    <row r="48" spans="1:22" ht="32.1" customHeight="1" x14ac:dyDescent="0.25">
      <c r="A48" s="29">
        <v>37</v>
      </c>
      <c r="B48" s="22" t="s">
        <v>380</v>
      </c>
      <c r="C48" s="39" t="s">
        <v>24</v>
      </c>
      <c r="D48" s="40" t="s">
        <v>381</v>
      </c>
      <c r="E48" s="27" t="s">
        <v>5</v>
      </c>
      <c r="F48" s="58">
        <v>7.9599999999999991</v>
      </c>
      <c r="G48" s="58">
        <v>8</v>
      </c>
      <c r="H48" s="30">
        <v>8</v>
      </c>
      <c r="I48" s="14">
        <f t="shared" ref="I48:I81" si="1">(F48*3+G48*4+H48*5)/12</f>
        <v>7.9899999999999993</v>
      </c>
      <c r="J48" s="68" t="s">
        <v>126</v>
      </c>
      <c r="K48" s="102"/>
      <c r="L48" s="1"/>
      <c r="M48" s="64"/>
      <c r="N48" s="64"/>
      <c r="O48" s="64"/>
      <c r="P48" s="64"/>
      <c r="Q48" s="64"/>
      <c r="R48" s="64"/>
      <c r="S48" s="64"/>
      <c r="T48" s="64"/>
      <c r="U48" s="64"/>
      <c r="V48" s="64"/>
    </row>
    <row r="49" spans="1:22" ht="32.1" customHeight="1" x14ac:dyDescent="0.25">
      <c r="A49" s="29">
        <v>38</v>
      </c>
      <c r="B49" s="22" t="s">
        <v>36</v>
      </c>
      <c r="C49" s="39" t="s">
        <v>382</v>
      </c>
      <c r="D49" s="40" t="s">
        <v>383</v>
      </c>
      <c r="E49" s="27" t="s">
        <v>5</v>
      </c>
      <c r="F49" s="58">
        <v>5.16</v>
      </c>
      <c r="G49" s="58">
        <v>5.88</v>
      </c>
      <c r="H49" s="30">
        <v>5.76</v>
      </c>
      <c r="I49" s="14">
        <f t="shared" si="1"/>
        <v>5.6499999999999995</v>
      </c>
      <c r="J49" s="68" t="s">
        <v>125</v>
      </c>
      <c r="K49" s="102" t="s">
        <v>600</v>
      </c>
      <c r="L49" s="5"/>
      <c r="M49" s="94"/>
      <c r="N49" s="94"/>
      <c r="O49" s="94"/>
      <c r="P49" s="94"/>
      <c r="Q49" s="94"/>
      <c r="R49" s="94"/>
      <c r="S49" s="94"/>
      <c r="T49" s="94"/>
      <c r="U49" s="94"/>
      <c r="V49" s="94"/>
    </row>
    <row r="50" spans="1:22" ht="32.1" customHeight="1" x14ac:dyDescent="0.25">
      <c r="A50" s="16">
        <v>39</v>
      </c>
      <c r="B50" s="22" t="s">
        <v>384</v>
      </c>
      <c r="C50" s="39" t="s">
        <v>28</v>
      </c>
      <c r="D50" s="40" t="s">
        <v>385</v>
      </c>
      <c r="E50" s="41" t="s">
        <v>5</v>
      </c>
      <c r="F50" s="58">
        <v>5.7200000000000006</v>
      </c>
      <c r="G50" s="15">
        <v>7</v>
      </c>
      <c r="H50" s="30">
        <v>5.84</v>
      </c>
      <c r="I50" s="14">
        <f t="shared" si="1"/>
        <v>6.1966666666666663</v>
      </c>
      <c r="J50" s="68" t="s">
        <v>303</v>
      </c>
      <c r="K50" s="102"/>
      <c r="S50" s="95"/>
      <c r="T50" s="95"/>
      <c r="U50" s="95"/>
      <c r="V50" s="95"/>
    </row>
    <row r="51" spans="1:22" ht="32.1" customHeight="1" x14ac:dyDescent="0.25">
      <c r="A51" s="29">
        <v>40</v>
      </c>
      <c r="B51" s="42" t="s">
        <v>352</v>
      </c>
      <c r="C51" s="43" t="s">
        <v>386</v>
      </c>
      <c r="D51" s="40" t="s">
        <v>387</v>
      </c>
      <c r="E51" s="41" t="s">
        <v>118</v>
      </c>
      <c r="F51" s="58">
        <v>5.04</v>
      </c>
      <c r="G51" s="58">
        <v>5.88</v>
      </c>
      <c r="H51" s="30">
        <v>6.8400000000000007</v>
      </c>
      <c r="I51" s="14">
        <f t="shared" si="1"/>
        <v>6.07</v>
      </c>
      <c r="J51" s="68" t="s">
        <v>303</v>
      </c>
      <c r="K51" s="102"/>
      <c r="S51" s="66"/>
      <c r="T51" s="66"/>
      <c r="U51" s="66"/>
      <c r="V51" s="66"/>
    </row>
    <row r="52" spans="1:22" ht="32.1" customHeight="1" x14ac:dyDescent="0.25">
      <c r="A52" s="29">
        <v>41</v>
      </c>
      <c r="B52" s="42" t="s">
        <v>388</v>
      </c>
      <c r="C52" s="43" t="s">
        <v>37</v>
      </c>
      <c r="D52" s="40" t="s">
        <v>389</v>
      </c>
      <c r="E52" s="41" t="s">
        <v>114</v>
      </c>
      <c r="F52" s="58">
        <v>5.7200000000000006</v>
      </c>
      <c r="G52" s="58">
        <v>5.88</v>
      </c>
      <c r="H52" s="30">
        <v>6.8400000000000007</v>
      </c>
      <c r="I52" s="14">
        <f t="shared" si="1"/>
        <v>6.2400000000000011</v>
      </c>
      <c r="J52" s="68" t="s">
        <v>303</v>
      </c>
      <c r="K52" s="102"/>
      <c r="L52" s="96"/>
      <c r="M52" s="96"/>
      <c r="N52" s="96"/>
      <c r="O52" s="5"/>
      <c r="P52" s="96"/>
      <c r="Q52" s="96"/>
      <c r="R52" s="96"/>
      <c r="T52" s="96"/>
      <c r="U52" s="96"/>
      <c r="V52" s="96"/>
    </row>
    <row r="53" spans="1:22" ht="32.1" customHeight="1" x14ac:dyDescent="0.25">
      <c r="A53" s="16">
        <v>42</v>
      </c>
      <c r="B53" s="22" t="s">
        <v>390</v>
      </c>
      <c r="C53" s="39" t="s">
        <v>135</v>
      </c>
      <c r="D53" s="40" t="s">
        <v>391</v>
      </c>
      <c r="E53" s="41" t="s">
        <v>5</v>
      </c>
      <c r="F53" s="58">
        <v>5.04</v>
      </c>
      <c r="G53" s="15">
        <v>7.88</v>
      </c>
      <c r="H53" s="30">
        <v>6.8400000000000007</v>
      </c>
      <c r="I53" s="14">
        <f t="shared" si="1"/>
        <v>6.7366666666666672</v>
      </c>
      <c r="J53" s="68" t="s">
        <v>303</v>
      </c>
      <c r="K53" s="102"/>
      <c r="L53" s="1"/>
      <c r="M53" s="1"/>
      <c r="N53" s="2"/>
      <c r="O53" s="2"/>
      <c r="P53" s="2"/>
      <c r="Q53" s="2"/>
      <c r="R53" s="2"/>
      <c r="S53" s="3"/>
      <c r="T53" s="3"/>
      <c r="U53" s="3"/>
      <c r="V53" s="4"/>
    </row>
    <row r="54" spans="1:22" ht="32.1" customHeight="1" x14ac:dyDescent="0.25">
      <c r="A54" s="29">
        <v>43</v>
      </c>
      <c r="B54" s="22" t="s">
        <v>392</v>
      </c>
      <c r="C54" s="39" t="s">
        <v>393</v>
      </c>
      <c r="D54" s="40" t="s">
        <v>394</v>
      </c>
      <c r="E54" s="41" t="s">
        <v>253</v>
      </c>
      <c r="F54" s="58">
        <v>5.7200000000000006</v>
      </c>
      <c r="G54" s="58">
        <v>7</v>
      </c>
      <c r="H54" s="30">
        <v>5.76</v>
      </c>
      <c r="I54" s="14">
        <f t="shared" si="1"/>
        <v>6.163333333333334</v>
      </c>
      <c r="J54" s="68" t="s">
        <v>303</v>
      </c>
      <c r="K54" s="102"/>
      <c r="L54" s="1"/>
      <c r="M54" s="1"/>
      <c r="N54" s="2"/>
      <c r="O54" s="2"/>
      <c r="P54" s="2"/>
      <c r="Q54" s="2"/>
      <c r="R54" s="2"/>
      <c r="S54" s="3"/>
      <c r="T54" s="3"/>
      <c r="U54" s="3"/>
      <c r="V54" s="62"/>
    </row>
    <row r="55" spans="1:22" ht="32.1" customHeight="1" x14ac:dyDescent="0.25">
      <c r="A55" s="29">
        <v>44</v>
      </c>
      <c r="B55" s="22" t="s">
        <v>39</v>
      </c>
      <c r="C55" s="39" t="s">
        <v>52</v>
      </c>
      <c r="D55" s="40" t="s">
        <v>176</v>
      </c>
      <c r="E55" s="27" t="s">
        <v>5</v>
      </c>
      <c r="F55" s="58">
        <v>5.76</v>
      </c>
      <c r="G55" s="58">
        <v>7.1599999999999993</v>
      </c>
      <c r="H55" s="30">
        <v>6.8400000000000007</v>
      </c>
      <c r="I55" s="14">
        <f t="shared" si="1"/>
        <v>6.6766666666666667</v>
      </c>
      <c r="J55" s="68" t="s">
        <v>303</v>
      </c>
      <c r="K55" s="102"/>
      <c r="L55" s="72"/>
      <c r="M55" s="72"/>
      <c r="N55" s="72"/>
      <c r="O55" s="11"/>
      <c r="P55" s="72"/>
      <c r="Q55" s="72"/>
      <c r="R55" s="72"/>
      <c r="T55" s="72"/>
      <c r="U55" s="72"/>
      <c r="V55" s="72"/>
    </row>
    <row r="56" spans="1:22" ht="32.1" customHeight="1" x14ac:dyDescent="0.25">
      <c r="A56" s="16">
        <v>45</v>
      </c>
      <c r="B56" s="22" t="s">
        <v>33</v>
      </c>
      <c r="C56" s="39" t="s">
        <v>52</v>
      </c>
      <c r="D56" s="40" t="s">
        <v>395</v>
      </c>
      <c r="E56" s="41" t="s">
        <v>5</v>
      </c>
      <c r="F56" s="58">
        <v>5</v>
      </c>
      <c r="G56" s="15">
        <v>7</v>
      </c>
      <c r="H56" s="30">
        <v>5.76</v>
      </c>
      <c r="I56" s="14">
        <f t="shared" si="1"/>
        <v>5.9833333333333334</v>
      </c>
      <c r="J56" s="68" t="s">
        <v>303</v>
      </c>
      <c r="K56" s="102"/>
    </row>
    <row r="57" spans="1:22" ht="32.1" customHeight="1" x14ac:dyDescent="0.25">
      <c r="A57" s="29">
        <v>46</v>
      </c>
      <c r="B57" s="42" t="s">
        <v>396</v>
      </c>
      <c r="C57" s="43" t="s">
        <v>397</v>
      </c>
      <c r="D57" s="40" t="s">
        <v>398</v>
      </c>
      <c r="E57" s="41" t="s">
        <v>116</v>
      </c>
      <c r="F57" s="58">
        <v>5.7200000000000006</v>
      </c>
      <c r="G57" s="58">
        <v>5.88</v>
      </c>
      <c r="H57" s="30">
        <v>6.8400000000000007</v>
      </c>
      <c r="I57" s="14">
        <f t="shared" si="1"/>
        <v>6.2400000000000011</v>
      </c>
      <c r="J57" s="68" t="s">
        <v>303</v>
      </c>
      <c r="K57" s="102"/>
    </row>
    <row r="58" spans="1:22" ht="32.1" customHeight="1" x14ac:dyDescent="0.25">
      <c r="A58" s="29">
        <v>47</v>
      </c>
      <c r="B58" s="42" t="s">
        <v>399</v>
      </c>
      <c r="C58" s="43" t="s">
        <v>400</v>
      </c>
      <c r="D58" s="40" t="s">
        <v>401</v>
      </c>
      <c r="E58" s="41" t="s">
        <v>5</v>
      </c>
      <c r="F58" s="58">
        <v>5.76</v>
      </c>
      <c r="G58" s="58">
        <v>5.88</v>
      </c>
      <c r="H58" s="30">
        <v>6.92</v>
      </c>
      <c r="I58" s="14">
        <f t="shared" si="1"/>
        <v>6.2833333333333341</v>
      </c>
      <c r="J58" s="68" t="s">
        <v>303</v>
      </c>
      <c r="K58" s="102"/>
    </row>
    <row r="59" spans="1:22" ht="32.1" customHeight="1" x14ac:dyDescent="0.25">
      <c r="A59" s="16">
        <v>48</v>
      </c>
      <c r="B59" s="22" t="s">
        <v>72</v>
      </c>
      <c r="C59" s="39" t="s">
        <v>161</v>
      </c>
      <c r="D59" s="40" t="s">
        <v>402</v>
      </c>
      <c r="E59" s="41" t="s">
        <v>5</v>
      </c>
      <c r="F59" s="58">
        <v>5</v>
      </c>
      <c r="G59" s="15">
        <v>7.88</v>
      </c>
      <c r="H59" s="30">
        <v>6.8400000000000007</v>
      </c>
      <c r="I59" s="14">
        <f t="shared" si="1"/>
        <v>6.7266666666666666</v>
      </c>
      <c r="J59" s="68" t="s">
        <v>303</v>
      </c>
      <c r="K59" s="102"/>
    </row>
    <row r="60" spans="1:22" ht="32.1" customHeight="1" x14ac:dyDescent="0.25">
      <c r="A60" s="29">
        <v>49</v>
      </c>
      <c r="B60" s="42" t="s">
        <v>380</v>
      </c>
      <c r="C60" s="43" t="s">
        <v>247</v>
      </c>
      <c r="D60" s="40" t="s">
        <v>403</v>
      </c>
      <c r="E60" s="41" t="s">
        <v>117</v>
      </c>
      <c r="F60" s="58">
        <v>5.76</v>
      </c>
      <c r="G60" s="58">
        <v>5.88</v>
      </c>
      <c r="H60" s="30">
        <v>6.16</v>
      </c>
      <c r="I60" s="14">
        <f t="shared" si="1"/>
        <v>5.9666666666666659</v>
      </c>
      <c r="J60" s="68" t="s">
        <v>303</v>
      </c>
      <c r="K60" s="102"/>
    </row>
    <row r="61" spans="1:22" ht="32.1" customHeight="1" x14ac:dyDescent="0.25">
      <c r="A61" s="29">
        <v>50</v>
      </c>
      <c r="B61" s="42" t="s">
        <v>404</v>
      </c>
      <c r="C61" s="43" t="s">
        <v>247</v>
      </c>
      <c r="D61" s="40" t="s">
        <v>405</v>
      </c>
      <c r="E61" s="41" t="s">
        <v>5</v>
      </c>
      <c r="F61" s="58">
        <v>8</v>
      </c>
      <c r="G61" s="58">
        <v>5.96</v>
      </c>
      <c r="H61" s="30">
        <v>8</v>
      </c>
      <c r="I61" s="14">
        <f t="shared" si="1"/>
        <v>7.32</v>
      </c>
      <c r="J61" s="68" t="s">
        <v>124</v>
      </c>
      <c r="K61" s="102"/>
    </row>
    <row r="62" spans="1:22" ht="32.1" customHeight="1" x14ac:dyDescent="0.25">
      <c r="A62" s="16">
        <v>51</v>
      </c>
      <c r="B62" s="42" t="s">
        <v>406</v>
      </c>
      <c r="C62" s="43" t="s">
        <v>247</v>
      </c>
      <c r="D62" s="40" t="s">
        <v>407</v>
      </c>
      <c r="E62" s="41" t="s">
        <v>5</v>
      </c>
      <c r="F62" s="58">
        <v>8</v>
      </c>
      <c r="G62" s="15">
        <v>6</v>
      </c>
      <c r="H62" s="30">
        <v>8</v>
      </c>
      <c r="I62" s="14">
        <f t="shared" si="1"/>
        <v>7.333333333333333</v>
      </c>
      <c r="J62" s="68" t="s">
        <v>124</v>
      </c>
      <c r="K62" s="102"/>
    </row>
    <row r="63" spans="1:22" ht="32.1" customHeight="1" x14ac:dyDescent="0.25">
      <c r="A63" s="29">
        <v>52</v>
      </c>
      <c r="B63" s="42" t="s">
        <v>408</v>
      </c>
      <c r="C63" s="43" t="s">
        <v>249</v>
      </c>
      <c r="D63" s="40" t="s">
        <v>409</v>
      </c>
      <c r="E63" s="41" t="s">
        <v>5</v>
      </c>
      <c r="F63" s="58">
        <v>5.04</v>
      </c>
      <c r="G63" s="58">
        <v>5.88</v>
      </c>
      <c r="H63" s="30">
        <v>5.76</v>
      </c>
      <c r="I63" s="14">
        <f t="shared" si="1"/>
        <v>5.62</v>
      </c>
      <c r="J63" s="68" t="s">
        <v>125</v>
      </c>
      <c r="K63" s="102" t="s">
        <v>600</v>
      </c>
    </row>
    <row r="64" spans="1:22" ht="32.1" customHeight="1" x14ac:dyDescent="0.25">
      <c r="A64" s="29">
        <v>53</v>
      </c>
      <c r="B64" s="42" t="s">
        <v>410</v>
      </c>
      <c r="C64" s="43" t="s">
        <v>411</v>
      </c>
      <c r="D64" s="40" t="s">
        <v>412</v>
      </c>
      <c r="E64" s="41" t="s">
        <v>5</v>
      </c>
      <c r="F64" s="58">
        <v>5.04</v>
      </c>
      <c r="G64" s="58">
        <v>7.88</v>
      </c>
      <c r="H64" s="30">
        <v>6.92</v>
      </c>
      <c r="I64" s="14">
        <f t="shared" si="1"/>
        <v>6.7700000000000005</v>
      </c>
      <c r="J64" s="68" t="s">
        <v>303</v>
      </c>
      <c r="K64" s="102"/>
    </row>
    <row r="65" spans="1:11" ht="32.1" customHeight="1" x14ac:dyDescent="0.25">
      <c r="A65" s="16">
        <v>54</v>
      </c>
      <c r="B65" s="22" t="s">
        <v>413</v>
      </c>
      <c r="C65" s="39" t="s">
        <v>411</v>
      </c>
      <c r="D65" s="40" t="s">
        <v>414</v>
      </c>
      <c r="E65" s="27" t="s">
        <v>5</v>
      </c>
      <c r="F65" s="58">
        <v>5.76</v>
      </c>
      <c r="G65" s="15">
        <v>5.16</v>
      </c>
      <c r="H65" s="30">
        <v>5.76</v>
      </c>
      <c r="I65" s="14">
        <f t="shared" si="1"/>
        <v>5.56</v>
      </c>
      <c r="J65" s="68" t="s">
        <v>125</v>
      </c>
      <c r="K65" s="102"/>
    </row>
    <row r="66" spans="1:11" ht="32.1" customHeight="1" x14ac:dyDescent="0.25">
      <c r="A66" s="29">
        <v>55</v>
      </c>
      <c r="B66" s="50" t="s">
        <v>139</v>
      </c>
      <c r="C66" s="51" t="s">
        <v>415</v>
      </c>
      <c r="D66" s="47" t="s">
        <v>416</v>
      </c>
      <c r="E66" s="38" t="s">
        <v>118</v>
      </c>
      <c r="F66" s="58">
        <v>5.88</v>
      </c>
      <c r="G66" s="58">
        <v>5.96</v>
      </c>
      <c r="H66" s="30">
        <v>7</v>
      </c>
      <c r="I66" s="14">
        <f t="shared" si="1"/>
        <v>6.373333333333334</v>
      </c>
      <c r="J66" s="68" t="s">
        <v>303</v>
      </c>
      <c r="K66" s="102"/>
    </row>
    <row r="67" spans="1:11" ht="32.1" customHeight="1" x14ac:dyDescent="0.25">
      <c r="A67" s="29">
        <v>56</v>
      </c>
      <c r="B67" s="42" t="s">
        <v>345</v>
      </c>
      <c r="C67" s="43" t="s">
        <v>417</v>
      </c>
      <c r="D67" s="40" t="s">
        <v>418</v>
      </c>
      <c r="E67" s="41" t="s">
        <v>5</v>
      </c>
      <c r="F67" s="58">
        <v>5.76</v>
      </c>
      <c r="G67" s="58">
        <v>7.0400000000000009</v>
      </c>
      <c r="H67" s="30">
        <v>7</v>
      </c>
      <c r="I67" s="14">
        <f t="shared" si="1"/>
        <v>6.7033333333333331</v>
      </c>
      <c r="J67" s="68" t="s">
        <v>303</v>
      </c>
      <c r="K67" s="102"/>
    </row>
    <row r="68" spans="1:11" ht="32.1" customHeight="1" x14ac:dyDescent="0.25">
      <c r="A68" s="16">
        <v>57</v>
      </c>
      <c r="B68" s="22" t="s">
        <v>419</v>
      </c>
      <c r="C68" s="39" t="s">
        <v>73</v>
      </c>
      <c r="D68" s="40" t="s">
        <v>420</v>
      </c>
      <c r="E68" s="41" t="s">
        <v>5</v>
      </c>
      <c r="F68" s="58">
        <v>8</v>
      </c>
      <c r="G68" s="15">
        <v>8</v>
      </c>
      <c r="H68" s="30">
        <v>8</v>
      </c>
      <c r="I68" s="14">
        <f t="shared" si="1"/>
        <v>8</v>
      </c>
      <c r="J68" s="68" t="s">
        <v>126</v>
      </c>
      <c r="K68" s="102"/>
    </row>
    <row r="69" spans="1:11" ht="32.1" customHeight="1" x14ac:dyDescent="0.25">
      <c r="A69" s="29">
        <v>58</v>
      </c>
      <c r="B69" s="22" t="s">
        <v>421</v>
      </c>
      <c r="C69" s="39" t="s">
        <v>422</v>
      </c>
      <c r="D69" s="40" t="s">
        <v>423</v>
      </c>
      <c r="E69" s="41" t="s">
        <v>120</v>
      </c>
      <c r="F69" s="58">
        <v>5.76</v>
      </c>
      <c r="G69" s="58">
        <v>7.88</v>
      </c>
      <c r="H69" s="30">
        <v>5.92</v>
      </c>
      <c r="I69" s="14">
        <f t="shared" si="1"/>
        <v>6.5333333333333341</v>
      </c>
      <c r="J69" s="68" t="s">
        <v>303</v>
      </c>
      <c r="K69" s="102"/>
    </row>
    <row r="70" spans="1:11" ht="32.1" customHeight="1" x14ac:dyDescent="0.25">
      <c r="A70" s="29">
        <v>59</v>
      </c>
      <c r="B70" s="22" t="s">
        <v>139</v>
      </c>
      <c r="C70" s="39" t="s">
        <v>262</v>
      </c>
      <c r="D70" s="40" t="s">
        <v>424</v>
      </c>
      <c r="E70" s="41" t="s">
        <v>5</v>
      </c>
      <c r="F70" s="58">
        <v>5.76</v>
      </c>
      <c r="G70" s="58">
        <v>7</v>
      </c>
      <c r="H70" s="30">
        <v>7</v>
      </c>
      <c r="I70" s="14">
        <f t="shared" si="1"/>
        <v>6.69</v>
      </c>
      <c r="J70" s="68" t="s">
        <v>303</v>
      </c>
      <c r="K70" s="102"/>
    </row>
    <row r="71" spans="1:11" ht="32.1" customHeight="1" x14ac:dyDescent="0.25">
      <c r="A71" s="16">
        <v>60</v>
      </c>
      <c r="B71" s="22" t="s">
        <v>425</v>
      </c>
      <c r="C71" s="39" t="s">
        <v>78</v>
      </c>
      <c r="D71" s="40" t="s">
        <v>426</v>
      </c>
      <c r="E71" s="41" t="s">
        <v>5</v>
      </c>
      <c r="F71" s="58">
        <v>6.76</v>
      </c>
      <c r="G71" s="15">
        <v>6.16</v>
      </c>
      <c r="H71" s="30">
        <v>7</v>
      </c>
      <c r="I71" s="14">
        <f t="shared" si="1"/>
        <v>6.66</v>
      </c>
      <c r="J71" s="68" t="s">
        <v>303</v>
      </c>
      <c r="K71" s="102"/>
    </row>
    <row r="72" spans="1:11" ht="32.1" customHeight="1" x14ac:dyDescent="0.25">
      <c r="A72" s="29">
        <v>61</v>
      </c>
      <c r="B72" s="42" t="s">
        <v>427</v>
      </c>
      <c r="C72" s="43" t="s">
        <v>428</v>
      </c>
      <c r="D72" s="40" t="s">
        <v>429</v>
      </c>
      <c r="E72" s="27" t="s">
        <v>117</v>
      </c>
      <c r="F72" s="58">
        <v>5.76</v>
      </c>
      <c r="G72" s="58">
        <v>5.88</v>
      </c>
      <c r="H72" s="30">
        <v>5.24</v>
      </c>
      <c r="I72" s="14">
        <f t="shared" si="1"/>
        <v>5.583333333333333</v>
      </c>
      <c r="J72" s="68" t="s">
        <v>125</v>
      </c>
      <c r="K72" s="102"/>
    </row>
    <row r="73" spans="1:11" ht="32.1" customHeight="1" x14ac:dyDescent="0.25">
      <c r="A73" s="29">
        <v>62</v>
      </c>
      <c r="B73" s="22" t="s">
        <v>139</v>
      </c>
      <c r="C73" s="39" t="s">
        <v>428</v>
      </c>
      <c r="D73" s="40" t="s">
        <v>430</v>
      </c>
      <c r="E73" s="52" t="s">
        <v>118</v>
      </c>
      <c r="F73" s="58">
        <v>5.84</v>
      </c>
      <c r="G73" s="58">
        <v>5.88</v>
      </c>
      <c r="H73" s="30">
        <v>6.8400000000000007</v>
      </c>
      <c r="I73" s="14">
        <f t="shared" si="1"/>
        <v>6.2700000000000005</v>
      </c>
      <c r="J73" s="68" t="s">
        <v>303</v>
      </c>
      <c r="K73" s="102"/>
    </row>
    <row r="74" spans="1:11" ht="32.1" customHeight="1" x14ac:dyDescent="0.25">
      <c r="A74" s="16">
        <v>63</v>
      </c>
      <c r="B74" s="22" t="s">
        <v>139</v>
      </c>
      <c r="C74" s="39" t="s">
        <v>7</v>
      </c>
      <c r="D74" s="40" t="s">
        <v>431</v>
      </c>
      <c r="E74" s="41" t="s">
        <v>5</v>
      </c>
      <c r="F74" s="58">
        <v>5.88</v>
      </c>
      <c r="G74" s="15">
        <v>5.96</v>
      </c>
      <c r="H74" s="30">
        <v>6.92</v>
      </c>
      <c r="I74" s="14">
        <f t="shared" si="1"/>
        <v>6.3400000000000007</v>
      </c>
      <c r="J74" s="68" t="s">
        <v>303</v>
      </c>
      <c r="K74" s="102"/>
    </row>
    <row r="75" spans="1:11" ht="32.1" customHeight="1" x14ac:dyDescent="0.25">
      <c r="A75" s="29">
        <v>64</v>
      </c>
      <c r="B75" s="22" t="s">
        <v>432</v>
      </c>
      <c r="C75" s="39" t="s">
        <v>433</v>
      </c>
      <c r="D75" s="40" t="s">
        <v>434</v>
      </c>
      <c r="E75" s="27" t="s">
        <v>120</v>
      </c>
      <c r="F75" s="58">
        <v>6.56</v>
      </c>
      <c r="G75" s="58">
        <v>6</v>
      </c>
      <c r="H75" s="30">
        <v>5.76</v>
      </c>
      <c r="I75" s="14">
        <f t="shared" si="1"/>
        <v>6.0399999999999991</v>
      </c>
      <c r="J75" s="68" t="s">
        <v>303</v>
      </c>
      <c r="K75" s="102"/>
    </row>
    <row r="76" spans="1:11" ht="32.1" customHeight="1" x14ac:dyDescent="0.25">
      <c r="A76" s="29">
        <v>65</v>
      </c>
      <c r="B76" s="42" t="s">
        <v>435</v>
      </c>
      <c r="C76" s="43" t="s">
        <v>188</v>
      </c>
      <c r="D76" s="40" t="s">
        <v>436</v>
      </c>
      <c r="E76" s="27" t="s">
        <v>116</v>
      </c>
      <c r="F76" s="58">
        <v>6.8400000000000007</v>
      </c>
      <c r="G76" s="58">
        <v>5.96</v>
      </c>
      <c r="H76" s="30">
        <v>7</v>
      </c>
      <c r="I76" s="14">
        <f t="shared" si="1"/>
        <v>6.6133333333333333</v>
      </c>
      <c r="J76" s="68" t="s">
        <v>303</v>
      </c>
      <c r="K76" s="102"/>
    </row>
    <row r="77" spans="1:11" ht="32.1" customHeight="1" x14ac:dyDescent="0.25">
      <c r="A77" s="16">
        <v>66</v>
      </c>
      <c r="B77" s="42" t="s">
        <v>437</v>
      </c>
      <c r="C77" s="43" t="s">
        <v>188</v>
      </c>
      <c r="D77" s="40" t="s">
        <v>438</v>
      </c>
      <c r="E77" s="41" t="s">
        <v>5</v>
      </c>
      <c r="F77" s="58">
        <v>6.8400000000000007</v>
      </c>
      <c r="G77" s="15">
        <v>5.88</v>
      </c>
      <c r="H77" s="30">
        <v>7.24</v>
      </c>
      <c r="I77" s="14">
        <f t="shared" si="1"/>
        <v>6.6866666666666674</v>
      </c>
      <c r="J77" s="68" t="s">
        <v>303</v>
      </c>
      <c r="K77" s="102" t="s">
        <v>600</v>
      </c>
    </row>
    <row r="78" spans="1:11" ht="32.1" customHeight="1" x14ac:dyDescent="0.25">
      <c r="A78" s="29">
        <v>67</v>
      </c>
      <c r="B78" s="42" t="s">
        <v>396</v>
      </c>
      <c r="C78" s="43" t="s">
        <v>439</v>
      </c>
      <c r="D78" s="40" t="s">
        <v>440</v>
      </c>
      <c r="E78" s="41" t="s">
        <v>5</v>
      </c>
      <c r="F78" s="58">
        <v>8</v>
      </c>
      <c r="G78" s="58">
        <v>5.96</v>
      </c>
      <c r="H78" s="30">
        <v>8</v>
      </c>
      <c r="I78" s="14">
        <f t="shared" si="1"/>
        <v>7.32</v>
      </c>
      <c r="J78" s="68" t="s">
        <v>124</v>
      </c>
      <c r="K78" s="102"/>
    </row>
    <row r="79" spans="1:11" ht="32.1" customHeight="1" x14ac:dyDescent="0.25">
      <c r="A79" s="29">
        <v>68</v>
      </c>
      <c r="B79" s="42" t="s">
        <v>441</v>
      </c>
      <c r="C79" s="43" t="s">
        <v>442</v>
      </c>
      <c r="D79" s="40" t="s">
        <v>443</v>
      </c>
      <c r="E79" s="27" t="s">
        <v>5</v>
      </c>
      <c r="F79" s="58">
        <v>5.84</v>
      </c>
      <c r="G79" s="58">
        <v>5.88</v>
      </c>
      <c r="H79" s="30">
        <v>7</v>
      </c>
      <c r="I79" s="14">
        <f t="shared" si="1"/>
        <v>6.336666666666666</v>
      </c>
      <c r="J79" s="68" t="s">
        <v>303</v>
      </c>
      <c r="K79" s="102"/>
    </row>
    <row r="80" spans="1:11" ht="32.1" customHeight="1" x14ac:dyDescent="0.25">
      <c r="A80" s="16">
        <v>69</v>
      </c>
      <c r="B80" s="42" t="s">
        <v>444</v>
      </c>
      <c r="C80" s="43" t="s">
        <v>445</v>
      </c>
      <c r="D80" s="40" t="s">
        <v>446</v>
      </c>
      <c r="E80" s="41" t="s">
        <v>5</v>
      </c>
      <c r="F80" s="58">
        <v>7.88</v>
      </c>
      <c r="G80" s="15">
        <v>5.88</v>
      </c>
      <c r="H80" s="30">
        <v>8</v>
      </c>
      <c r="I80" s="14">
        <f t="shared" si="1"/>
        <v>7.2633333333333328</v>
      </c>
      <c r="J80" s="68" t="s">
        <v>124</v>
      </c>
      <c r="K80" s="102"/>
    </row>
    <row r="81" spans="1:11" ht="32.1" customHeight="1" x14ac:dyDescent="0.25">
      <c r="A81" s="29">
        <v>70</v>
      </c>
      <c r="B81" s="42" t="s">
        <v>6</v>
      </c>
      <c r="C81" s="43" t="s">
        <v>298</v>
      </c>
      <c r="D81" s="40" t="s">
        <v>447</v>
      </c>
      <c r="E81" s="41" t="s">
        <v>5</v>
      </c>
      <c r="F81" s="58">
        <v>5.76</v>
      </c>
      <c r="G81" s="58">
        <v>5.96</v>
      </c>
      <c r="H81" s="30">
        <v>7.1599999999999993</v>
      </c>
      <c r="I81" s="14">
        <f t="shared" si="1"/>
        <v>6.41</v>
      </c>
      <c r="J81" s="68" t="s">
        <v>303</v>
      </c>
      <c r="K81" s="102"/>
    </row>
    <row r="82" spans="1:11" ht="27.95" customHeight="1" x14ac:dyDescent="0.25">
      <c r="A82" s="5"/>
      <c r="B82" s="91" t="s">
        <v>596</v>
      </c>
      <c r="C82" s="91"/>
      <c r="D82" s="91"/>
      <c r="E82" s="91"/>
      <c r="F82" s="91"/>
      <c r="G82" s="91"/>
      <c r="H82" s="91"/>
      <c r="I82" s="91"/>
      <c r="J82" s="91"/>
      <c r="K82" s="91"/>
    </row>
    <row r="83" spans="1:11" ht="27.95" customHeight="1" x14ac:dyDescent="0.25">
      <c r="A83" s="1"/>
      <c r="B83" s="65" t="s">
        <v>597</v>
      </c>
      <c r="C83" s="65"/>
      <c r="D83" s="59"/>
      <c r="E83" s="65"/>
      <c r="F83" s="65"/>
      <c r="G83" s="65"/>
      <c r="H83" s="94" t="s">
        <v>598</v>
      </c>
      <c r="I83" s="94"/>
      <c r="J83" s="94"/>
      <c r="K83" s="94"/>
    </row>
    <row r="84" spans="1:11" ht="27.95" customHeight="1" x14ac:dyDescent="0.25">
      <c r="A84" s="5"/>
      <c r="B84" s="5" t="s">
        <v>581</v>
      </c>
      <c r="C84" s="5"/>
      <c r="D84" s="97" t="s">
        <v>599</v>
      </c>
      <c r="E84" s="97"/>
      <c r="F84" s="97"/>
      <c r="G84" s="97"/>
      <c r="H84" s="91" t="s">
        <v>608</v>
      </c>
      <c r="I84" s="97"/>
      <c r="J84" s="97"/>
      <c r="K84" s="97"/>
    </row>
    <row r="85" spans="1:11" ht="24.75" customHeight="1" x14ac:dyDescent="0.25">
      <c r="H85" s="95" t="s">
        <v>131</v>
      </c>
      <c r="I85" s="95"/>
      <c r="J85" s="95"/>
      <c r="K85" s="95"/>
    </row>
    <row r="86" spans="1:11" ht="9" customHeight="1" x14ac:dyDescent="0.25">
      <c r="H86" s="66"/>
      <c r="I86" s="66"/>
      <c r="J86" s="66"/>
      <c r="K86" s="66"/>
    </row>
    <row r="87" spans="1:11" ht="22.5" customHeight="1" x14ac:dyDescent="0.25">
      <c r="A87" s="96" t="s">
        <v>11</v>
      </c>
      <c r="B87" s="96"/>
      <c r="C87" s="96"/>
      <c r="D87" s="5"/>
      <c r="E87" s="96" t="s">
        <v>12</v>
      </c>
      <c r="F87" s="96"/>
      <c r="G87" s="96"/>
      <c r="I87" s="96" t="s">
        <v>129</v>
      </c>
      <c r="J87" s="96"/>
      <c r="K87" s="96"/>
    </row>
    <row r="88" spans="1:11" ht="30" customHeight="1" x14ac:dyDescent="0.25">
      <c r="A88" s="1"/>
      <c r="B88" s="1"/>
      <c r="C88" s="2"/>
      <c r="D88" s="2"/>
      <c r="E88" s="2"/>
      <c r="F88" s="2"/>
      <c r="G88" s="2"/>
      <c r="H88" s="3"/>
      <c r="I88" s="3"/>
      <c r="J88" s="3"/>
      <c r="K88" s="4"/>
    </row>
    <row r="89" spans="1:11" ht="30" customHeight="1" x14ac:dyDescent="0.25">
      <c r="A89" s="1"/>
      <c r="B89" s="1"/>
      <c r="C89" s="2"/>
      <c r="D89" s="2"/>
      <c r="E89" s="2"/>
      <c r="F89" s="2"/>
      <c r="G89" s="2"/>
      <c r="H89" s="3"/>
      <c r="I89" s="3"/>
      <c r="J89" s="3"/>
      <c r="K89" s="62"/>
    </row>
    <row r="90" spans="1:11" ht="30" customHeight="1" x14ac:dyDescent="0.25">
      <c r="A90" s="72" t="s">
        <v>13</v>
      </c>
      <c r="B90" s="72"/>
      <c r="C90" s="72"/>
      <c r="D90" s="11"/>
      <c r="E90" s="72" t="s">
        <v>14</v>
      </c>
      <c r="F90" s="72"/>
      <c r="G90" s="72"/>
      <c r="I90" s="72" t="s">
        <v>130</v>
      </c>
      <c r="J90" s="72"/>
      <c r="K90" s="72"/>
    </row>
    <row r="91" spans="1:11" ht="30" customHeight="1" x14ac:dyDescent="0.25"/>
    <row r="92" spans="1:11" ht="30" customHeight="1" x14ac:dyDescent="0.25"/>
    <row r="93" spans="1:11" ht="30" customHeight="1" x14ac:dyDescent="0.25"/>
    <row r="94" spans="1:11" ht="30" customHeight="1" x14ac:dyDescent="0.25"/>
    <row r="95" spans="1:11" ht="30" customHeight="1" x14ac:dyDescent="0.25"/>
    <row r="96" spans="1:11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  <row r="301" ht="30" customHeight="1" x14ac:dyDescent="0.25"/>
    <row r="302" ht="30" customHeight="1" x14ac:dyDescent="0.25"/>
    <row r="303" ht="30" customHeight="1" x14ac:dyDescent="0.25"/>
    <row r="304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ht="30" customHeight="1" x14ac:dyDescent="0.25"/>
    <row r="354" ht="30" customHeight="1" x14ac:dyDescent="0.25"/>
    <row r="355" ht="30" customHeight="1" x14ac:dyDescent="0.25"/>
    <row r="356" ht="30" customHeight="1" x14ac:dyDescent="0.25"/>
    <row r="357" ht="30" customHeight="1" x14ac:dyDescent="0.25"/>
    <row r="358" ht="30" customHeight="1" x14ac:dyDescent="0.25"/>
    <row r="359" ht="30" customHeight="1" x14ac:dyDescent="0.25"/>
    <row r="360" ht="30" customHeight="1" x14ac:dyDescent="0.25"/>
    <row r="361" ht="30" customHeight="1" x14ac:dyDescent="0.25"/>
    <row r="362" ht="30" customHeight="1" x14ac:dyDescent="0.25"/>
    <row r="363" ht="30" customHeight="1" x14ac:dyDescent="0.25"/>
    <row r="364" ht="30" customHeight="1" x14ac:dyDescent="0.25"/>
    <row r="365" ht="30" customHeight="1" x14ac:dyDescent="0.25"/>
    <row r="366" ht="30" customHeight="1" x14ac:dyDescent="0.25"/>
    <row r="367" ht="30" customHeight="1" x14ac:dyDescent="0.25"/>
    <row r="368" ht="30" customHeight="1" x14ac:dyDescent="0.25"/>
    <row r="369" ht="30" customHeight="1" x14ac:dyDescent="0.25"/>
    <row r="370" ht="30" customHeight="1" x14ac:dyDescent="0.25"/>
    <row r="371" ht="30" customHeight="1" x14ac:dyDescent="0.25"/>
  </sheetData>
  <mergeCells count="44">
    <mergeCell ref="A90:C90"/>
    <mergeCell ref="E90:G90"/>
    <mergeCell ref="I90:K90"/>
    <mergeCell ref="K21:K34"/>
    <mergeCell ref="K35:K46"/>
    <mergeCell ref="K47:K48"/>
    <mergeCell ref="K49:K62"/>
    <mergeCell ref="D84:G84"/>
    <mergeCell ref="H84:K84"/>
    <mergeCell ref="H85:K85"/>
    <mergeCell ref="A87:C87"/>
    <mergeCell ref="E87:G87"/>
    <mergeCell ref="I87:K87"/>
    <mergeCell ref="B82:K82"/>
    <mergeCell ref="H83:K83"/>
    <mergeCell ref="K63:K76"/>
    <mergeCell ref="K12:K20"/>
    <mergeCell ref="M46:V46"/>
    <mergeCell ref="M49:V49"/>
    <mergeCell ref="S50:V50"/>
    <mergeCell ref="K77:K81"/>
    <mergeCell ref="L52:N52"/>
    <mergeCell ref="P52:R52"/>
    <mergeCell ref="T52:V52"/>
    <mergeCell ref="L55:N55"/>
    <mergeCell ref="P55:R55"/>
    <mergeCell ref="T55:V55"/>
    <mergeCell ref="A6:K6"/>
    <mergeCell ref="A7:D7"/>
    <mergeCell ref="H7:K7"/>
    <mergeCell ref="A9:A11"/>
    <mergeCell ref="B9:C11"/>
    <mergeCell ref="D9:D11"/>
    <mergeCell ref="E9:E11"/>
    <mergeCell ref="F9:H9"/>
    <mergeCell ref="I9:I11"/>
    <mergeCell ref="J9:J11"/>
    <mergeCell ref="K9:K11"/>
    <mergeCell ref="A5:K5"/>
    <mergeCell ref="A1:D1"/>
    <mergeCell ref="G1:K1"/>
    <mergeCell ref="A2:D2"/>
    <mergeCell ref="G2:K2"/>
    <mergeCell ref="A3:D3"/>
  </mergeCells>
  <pageMargins left="0.9" right="0.41" top="0.45" bottom="0.43" header="0.3" footer="0.46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V371"/>
  <sheetViews>
    <sheetView topLeftCell="A76" workbookViewId="0">
      <selection activeCell="L9" sqref="L9:V85"/>
    </sheetView>
  </sheetViews>
  <sheetFormatPr defaultRowHeight="15" x14ac:dyDescent="0.25"/>
  <cols>
    <col min="1" max="1" width="5" customWidth="1"/>
    <col min="2" max="2" width="15.42578125" customWidth="1"/>
    <col min="3" max="3" width="7.5703125" customWidth="1"/>
    <col min="4" max="4" width="14.5703125" customWidth="1"/>
    <col min="5" max="5" width="13" customWidth="1"/>
    <col min="6" max="6" width="11.85546875" customWidth="1"/>
    <col min="7" max="7" width="10.85546875" customWidth="1"/>
    <col min="8" max="8" width="12.5703125" customWidth="1"/>
    <col min="9" max="9" width="11.42578125" customWidth="1"/>
    <col min="10" max="11" width="15" customWidth="1"/>
  </cols>
  <sheetData>
    <row r="1" spans="1:14" ht="16.5" x14ac:dyDescent="0.25">
      <c r="A1" s="71" t="s">
        <v>0</v>
      </c>
      <c r="B1" s="71"/>
      <c r="C1" s="71"/>
      <c r="D1" s="71"/>
      <c r="E1" s="9"/>
      <c r="F1" s="9"/>
      <c r="G1" s="72" t="s">
        <v>127</v>
      </c>
      <c r="H1" s="72"/>
      <c r="I1" s="72"/>
      <c r="J1" s="72"/>
      <c r="K1" s="72"/>
      <c r="L1" s="11"/>
      <c r="M1" s="11"/>
    </row>
    <row r="2" spans="1:14" ht="18.75" x14ac:dyDescent="0.3">
      <c r="A2" s="73" t="s">
        <v>1</v>
      </c>
      <c r="B2" s="73"/>
      <c r="C2" s="73"/>
      <c r="D2" s="73"/>
      <c r="E2" s="10"/>
      <c r="F2" s="10"/>
      <c r="G2" s="74" t="s">
        <v>128</v>
      </c>
      <c r="H2" s="74"/>
      <c r="I2" s="74"/>
      <c r="J2" s="74"/>
      <c r="K2" s="74"/>
      <c r="L2" s="32"/>
      <c r="M2" s="32"/>
    </row>
    <row r="3" spans="1:14" ht="15.75" x14ac:dyDescent="0.25">
      <c r="A3" s="73" t="s">
        <v>2</v>
      </c>
      <c r="B3" s="73"/>
      <c r="C3" s="73"/>
      <c r="D3" s="73"/>
      <c r="E3" s="10"/>
      <c r="F3" s="10"/>
    </row>
    <row r="4" spans="1:14" ht="11.25" customHeight="1" x14ac:dyDescent="0.25">
      <c r="A4" s="63"/>
      <c r="B4" s="63"/>
      <c r="C4" s="63"/>
      <c r="D4" s="63"/>
      <c r="E4" s="10"/>
      <c r="F4" s="10"/>
    </row>
    <row r="5" spans="1:14" ht="36" customHeight="1" x14ac:dyDescent="0.3">
      <c r="A5" s="69" t="s">
        <v>585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6"/>
      <c r="M5" s="6"/>
      <c r="N5" s="6"/>
    </row>
    <row r="6" spans="1:14" ht="37.5" customHeight="1" x14ac:dyDescent="0.3">
      <c r="A6" s="75" t="s">
        <v>582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6"/>
      <c r="M6" s="6"/>
      <c r="N6" s="6"/>
    </row>
    <row r="7" spans="1:14" ht="26.25" customHeight="1" x14ac:dyDescent="0.3">
      <c r="A7" s="76" t="s">
        <v>16</v>
      </c>
      <c r="B7" s="76"/>
      <c r="C7" s="76"/>
      <c r="D7" s="76"/>
      <c r="E7" s="7"/>
      <c r="F7" s="8"/>
      <c r="H7" s="77" t="s">
        <v>601</v>
      </c>
      <c r="I7" s="77"/>
      <c r="J7" s="77"/>
      <c r="K7" s="77"/>
      <c r="L7" s="35"/>
      <c r="M7" s="8"/>
      <c r="N7" s="8"/>
    </row>
    <row r="8" spans="1:14" ht="10.5" customHeight="1" x14ac:dyDescent="0.25">
      <c r="A8" s="12" t="s">
        <v>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ht="31.5" customHeight="1" x14ac:dyDescent="0.25">
      <c r="A9" s="78" t="s">
        <v>4</v>
      </c>
      <c r="B9" s="79" t="s">
        <v>8</v>
      </c>
      <c r="C9" s="80"/>
      <c r="D9" s="83" t="s">
        <v>9</v>
      </c>
      <c r="E9" s="83" t="s">
        <v>10</v>
      </c>
      <c r="F9" s="85" t="s">
        <v>20</v>
      </c>
      <c r="G9" s="85"/>
      <c r="H9" s="86"/>
      <c r="I9" s="87" t="s">
        <v>17</v>
      </c>
      <c r="J9" s="87" t="s">
        <v>18</v>
      </c>
      <c r="K9" s="90" t="s">
        <v>15</v>
      </c>
    </row>
    <row r="10" spans="1:14" ht="40.5" customHeight="1" x14ac:dyDescent="0.25">
      <c r="A10" s="78"/>
      <c r="B10" s="81"/>
      <c r="C10" s="82"/>
      <c r="D10" s="84"/>
      <c r="E10" s="84"/>
      <c r="F10" s="48" t="s">
        <v>449</v>
      </c>
      <c r="G10" s="48" t="s">
        <v>448</v>
      </c>
      <c r="H10" s="49" t="s">
        <v>584</v>
      </c>
      <c r="I10" s="88"/>
      <c r="J10" s="88"/>
      <c r="K10" s="90"/>
    </row>
    <row r="11" spans="1:14" ht="15.75" customHeight="1" x14ac:dyDescent="0.25">
      <c r="A11" s="78"/>
      <c r="B11" s="81"/>
      <c r="C11" s="82"/>
      <c r="D11" s="84"/>
      <c r="E11" s="84"/>
      <c r="F11" s="13">
        <v>3</v>
      </c>
      <c r="G11" s="13">
        <v>6</v>
      </c>
      <c r="H11" s="13">
        <v>3</v>
      </c>
      <c r="I11" s="89"/>
      <c r="J11" s="89"/>
      <c r="K11" s="90"/>
    </row>
    <row r="12" spans="1:14" ht="32.1" customHeight="1" x14ac:dyDescent="0.25">
      <c r="A12" s="33">
        <v>1</v>
      </c>
      <c r="B12" s="60" t="s">
        <v>450</v>
      </c>
      <c r="C12" s="18" t="s">
        <v>24</v>
      </c>
      <c r="D12" s="19" t="s">
        <v>451</v>
      </c>
      <c r="E12" s="53" t="s">
        <v>5</v>
      </c>
      <c r="F12" s="15">
        <v>7.08</v>
      </c>
      <c r="G12" s="15">
        <v>7</v>
      </c>
      <c r="H12" s="30">
        <v>7.24</v>
      </c>
      <c r="I12" s="14">
        <f>(F12*3+G12*6+H12*3)/12</f>
        <v>7.080000000000001</v>
      </c>
      <c r="J12" s="67" t="s">
        <v>124</v>
      </c>
      <c r="K12" s="93" t="s">
        <v>603</v>
      </c>
    </row>
    <row r="13" spans="1:14" ht="32.1" customHeight="1" x14ac:dyDescent="0.25">
      <c r="A13" s="33">
        <v>2</v>
      </c>
      <c r="B13" s="17" t="s">
        <v>158</v>
      </c>
      <c r="C13" s="18" t="s">
        <v>34</v>
      </c>
      <c r="D13" s="19" t="s">
        <v>452</v>
      </c>
      <c r="E13" s="33" t="s">
        <v>5</v>
      </c>
      <c r="F13" s="31">
        <v>6.08</v>
      </c>
      <c r="G13" s="31">
        <v>6.16</v>
      </c>
      <c r="H13" s="30">
        <v>6.24</v>
      </c>
      <c r="I13" s="14">
        <f t="shared" ref="I13:I46" si="0">(F13*3+G13*6+H13*3)/12</f>
        <v>6.16</v>
      </c>
      <c r="J13" s="67" t="s">
        <v>303</v>
      </c>
      <c r="K13" s="93"/>
    </row>
    <row r="14" spans="1:14" ht="32.1" customHeight="1" x14ac:dyDescent="0.25">
      <c r="A14" s="33">
        <v>3</v>
      </c>
      <c r="B14" s="17" t="s">
        <v>453</v>
      </c>
      <c r="C14" s="18" t="s">
        <v>34</v>
      </c>
      <c r="D14" s="19" t="s">
        <v>454</v>
      </c>
      <c r="E14" s="16" t="s">
        <v>5</v>
      </c>
      <c r="F14" s="58">
        <v>5.5</v>
      </c>
      <c r="G14" s="58">
        <v>5</v>
      </c>
      <c r="H14" s="30">
        <v>5</v>
      </c>
      <c r="I14" s="14">
        <f t="shared" si="0"/>
        <v>5.125</v>
      </c>
      <c r="J14" s="67" t="s">
        <v>125</v>
      </c>
      <c r="K14" s="93"/>
    </row>
    <row r="15" spans="1:14" ht="32.1" customHeight="1" x14ac:dyDescent="0.25">
      <c r="A15" s="33">
        <v>4</v>
      </c>
      <c r="B15" s="17" t="s">
        <v>56</v>
      </c>
      <c r="C15" s="18" t="s">
        <v>135</v>
      </c>
      <c r="D15" s="19" t="s">
        <v>455</v>
      </c>
      <c r="E15" s="27" t="s">
        <v>117</v>
      </c>
      <c r="F15" s="58">
        <v>7</v>
      </c>
      <c r="G15" s="15">
        <v>6.8400000000000007</v>
      </c>
      <c r="H15" s="30">
        <v>6.92</v>
      </c>
      <c r="I15" s="14">
        <f t="shared" si="0"/>
        <v>6.9000000000000012</v>
      </c>
      <c r="J15" s="67" t="s">
        <v>303</v>
      </c>
      <c r="K15" s="93"/>
    </row>
    <row r="16" spans="1:14" ht="32.1" customHeight="1" x14ac:dyDescent="0.25">
      <c r="A16" s="33">
        <v>5</v>
      </c>
      <c r="B16" s="17" t="s">
        <v>456</v>
      </c>
      <c r="C16" s="18" t="s">
        <v>135</v>
      </c>
      <c r="D16" s="19" t="s">
        <v>457</v>
      </c>
      <c r="E16" s="27" t="s">
        <v>117</v>
      </c>
      <c r="F16" s="58">
        <v>7</v>
      </c>
      <c r="G16" s="58">
        <v>6.24</v>
      </c>
      <c r="H16" s="30">
        <v>6.24</v>
      </c>
      <c r="I16" s="14">
        <f t="shared" si="0"/>
        <v>6.43</v>
      </c>
      <c r="J16" s="67" t="s">
        <v>303</v>
      </c>
      <c r="K16" s="93"/>
    </row>
    <row r="17" spans="1:11" ht="32.1" customHeight="1" x14ac:dyDescent="0.25">
      <c r="A17" s="33">
        <v>6</v>
      </c>
      <c r="B17" s="17" t="s">
        <v>458</v>
      </c>
      <c r="C17" s="18" t="s">
        <v>459</v>
      </c>
      <c r="D17" s="19" t="s">
        <v>460</v>
      </c>
      <c r="E17" s="27" t="s">
        <v>117</v>
      </c>
      <c r="F17" s="58">
        <v>6.08</v>
      </c>
      <c r="G17" s="58">
        <v>5.4</v>
      </c>
      <c r="H17" s="30">
        <v>5.32</v>
      </c>
      <c r="I17" s="14">
        <f t="shared" si="0"/>
        <v>5.5500000000000007</v>
      </c>
      <c r="J17" s="67" t="s">
        <v>125</v>
      </c>
      <c r="K17" s="93"/>
    </row>
    <row r="18" spans="1:11" ht="32.1" customHeight="1" x14ac:dyDescent="0.25">
      <c r="A18" s="33">
        <v>7</v>
      </c>
      <c r="B18" s="17" t="s">
        <v>461</v>
      </c>
      <c r="C18" s="18" t="s">
        <v>313</v>
      </c>
      <c r="D18" s="19" t="s">
        <v>462</v>
      </c>
      <c r="E18" s="16" t="s">
        <v>5</v>
      </c>
      <c r="F18" s="58">
        <v>7.2799999999999994</v>
      </c>
      <c r="G18" s="15">
        <v>7.1599999999999993</v>
      </c>
      <c r="H18" s="30">
        <v>7.08</v>
      </c>
      <c r="I18" s="14">
        <f t="shared" si="0"/>
        <v>7.169999999999999</v>
      </c>
      <c r="J18" s="67" t="s">
        <v>124</v>
      </c>
      <c r="K18" s="93"/>
    </row>
    <row r="19" spans="1:11" ht="32.1" customHeight="1" x14ac:dyDescent="0.25">
      <c r="A19" s="33">
        <v>8</v>
      </c>
      <c r="B19" s="17" t="s">
        <v>463</v>
      </c>
      <c r="C19" s="18" t="s">
        <v>140</v>
      </c>
      <c r="D19" s="19" t="s">
        <v>464</v>
      </c>
      <c r="E19" s="27" t="s">
        <v>5</v>
      </c>
      <c r="F19" s="58">
        <v>6.9599999999999991</v>
      </c>
      <c r="G19" s="58">
        <v>6.36</v>
      </c>
      <c r="H19" s="30">
        <v>7</v>
      </c>
      <c r="I19" s="14">
        <f t="shared" si="0"/>
        <v>6.669999999999999</v>
      </c>
      <c r="J19" s="67" t="s">
        <v>303</v>
      </c>
      <c r="K19" s="93"/>
    </row>
    <row r="20" spans="1:11" ht="32.1" customHeight="1" x14ac:dyDescent="0.25">
      <c r="A20" s="33">
        <v>9</v>
      </c>
      <c r="B20" s="17" t="s">
        <v>465</v>
      </c>
      <c r="C20" s="18" t="s">
        <v>149</v>
      </c>
      <c r="D20" s="19" t="s">
        <v>466</v>
      </c>
      <c r="E20" s="27" t="s">
        <v>467</v>
      </c>
      <c r="F20" s="58">
        <v>7</v>
      </c>
      <c r="G20" s="58">
        <v>7</v>
      </c>
      <c r="H20" s="30">
        <v>7</v>
      </c>
      <c r="I20" s="14">
        <f t="shared" si="0"/>
        <v>7</v>
      </c>
      <c r="J20" s="67" t="s">
        <v>124</v>
      </c>
      <c r="K20" s="93"/>
    </row>
    <row r="21" spans="1:11" ht="32.1" customHeight="1" x14ac:dyDescent="0.25">
      <c r="A21" s="33">
        <v>10</v>
      </c>
      <c r="B21" s="17" t="s">
        <v>158</v>
      </c>
      <c r="C21" s="18" t="s">
        <v>468</v>
      </c>
      <c r="D21" s="19" t="s">
        <v>469</v>
      </c>
      <c r="E21" s="16" t="s">
        <v>5</v>
      </c>
      <c r="F21" s="58">
        <v>6.08</v>
      </c>
      <c r="G21" s="15">
        <v>6.08</v>
      </c>
      <c r="H21" s="30">
        <v>5.92</v>
      </c>
      <c r="I21" s="14">
        <f t="shared" si="0"/>
        <v>6.04</v>
      </c>
      <c r="J21" s="67" t="s">
        <v>303</v>
      </c>
      <c r="K21" s="98" t="s">
        <v>603</v>
      </c>
    </row>
    <row r="22" spans="1:11" ht="32.1" customHeight="1" x14ac:dyDescent="0.25">
      <c r="A22" s="33">
        <v>11</v>
      </c>
      <c r="B22" s="17" t="s">
        <v>171</v>
      </c>
      <c r="C22" s="18" t="s">
        <v>470</v>
      </c>
      <c r="D22" s="19" t="s">
        <v>471</v>
      </c>
      <c r="E22" s="16" t="s">
        <v>5</v>
      </c>
      <c r="F22" s="58">
        <v>6.9599999999999991</v>
      </c>
      <c r="G22" s="58">
        <v>6.2799999999999994</v>
      </c>
      <c r="H22" s="30">
        <v>6.2799999999999994</v>
      </c>
      <c r="I22" s="14">
        <f t="shared" si="0"/>
        <v>6.4499999999999984</v>
      </c>
      <c r="J22" s="67" t="s">
        <v>303</v>
      </c>
      <c r="K22" s="100"/>
    </row>
    <row r="23" spans="1:11" ht="32.1" customHeight="1" x14ac:dyDescent="0.25">
      <c r="A23" s="33">
        <v>12</v>
      </c>
      <c r="B23" s="17" t="s">
        <v>181</v>
      </c>
      <c r="C23" s="18" t="s">
        <v>393</v>
      </c>
      <c r="D23" s="19" t="s">
        <v>472</v>
      </c>
      <c r="E23" s="16" t="s">
        <v>5</v>
      </c>
      <c r="F23" s="58">
        <v>6.92</v>
      </c>
      <c r="G23" s="58">
        <v>6.8400000000000007</v>
      </c>
      <c r="H23" s="30">
        <v>6.8400000000000007</v>
      </c>
      <c r="I23" s="14">
        <f t="shared" si="0"/>
        <v>6.86</v>
      </c>
      <c r="J23" s="67" t="s">
        <v>303</v>
      </c>
      <c r="K23" s="100"/>
    </row>
    <row r="24" spans="1:11" ht="32.1" customHeight="1" x14ac:dyDescent="0.25">
      <c r="A24" s="33">
        <v>13</v>
      </c>
      <c r="B24" s="17" t="s">
        <v>473</v>
      </c>
      <c r="C24" s="18" t="s">
        <v>52</v>
      </c>
      <c r="D24" s="19" t="s">
        <v>474</v>
      </c>
      <c r="E24" s="27" t="s">
        <v>5</v>
      </c>
      <c r="F24" s="58">
        <v>7.92</v>
      </c>
      <c r="G24" s="15">
        <v>8</v>
      </c>
      <c r="H24" s="30">
        <v>7.92</v>
      </c>
      <c r="I24" s="14">
        <f t="shared" si="0"/>
        <v>7.9599999999999982</v>
      </c>
      <c r="J24" s="67" t="s">
        <v>126</v>
      </c>
      <c r="K24" s="100"/>
    </row>
    <row r="25" spans="1:11" ht="32.1" customHeight="1" x14ac:dyDescent="0.25">
      <c r="A25" s="33">
        <v>14</v>
      </c>
      <c r="B25" s="22" t="s">
        <v>475</v>
      </c>
      <c r="C25" s="23" t="s">
        <v>161</v>
      </c>
      <c r="D25" s="19" t="s">
        <v>476</v>
      </c>
      <c r="E25" s="28" t="s">
        <v>5</v>
      </c>
      <c r="F25" s="58">
        <v>7</v>
      </c>
      <c r="G25" s="58">
        <v>6.12</v>
      </c>
      <c r="H25" s="30">
        <v>6.24</v>
      </c>
      <c r="I25" s="14">
        <f t="shared" si="0"/>
        <v>6.37</v>
      </c>
      <c r="J25" s="67" t="s">
        <v>303</v>
      </c>
      <c r="K25" s="100"/>
    </row>
    <row r="26" spans="1:11" ht="32.1" customHeight="1" x14ac:dyDescent="0.25">
      <c r="A26" s="33">
        <v>15</v>
      </c>
      <c r="B26" s="20" t="s">
        <v>75</v>
      </c>
      <c r="C26" s="21" t="s">
        <v>247</v>
      </c>
      <c r="D26" s="19" t="s">
        <v>477</v>
      </c>
      <c r="E26" s="16" t="s">
        <v>5</v>
      </c>
      <c r="F26" s="58">
        <v>7.2799999999999994</v>
      </c>
      <c r="G26" s="58">
        <v>7.1599999999999993</v>
      </c>
      <c r="H26" s="30">
        <v>7.8400000000000007</v>
      </c>
      <c r="I26" s="14">
        <f t="shared" si="0"/>
        <v>7.3599999999999994</v>
      </c>
      <c r="J26" s="67" t="s">
        <v>124</v>
      </c>
      <c r="K26" s="100"/>
    </row>
    <row r="27" spans="1:11" ht="32.1" customHeight="1" x14ac:dyDescent="0.25">
      <c r="A27" s="33">
        <v>16</v>
      </c>
      <c r="B27" s="20" t="s">
        <v>478</v>
      </c>
      <c r="C27" s="21" t="s">
        <v>249</v>
      </c>
      <c r="D27" s="19" t="s">
        <v>479</v>
      </c>
      <c r="E27" s="16" t="s">
        <v>5</v>
      </c>
      <c r="F27" s="58">
        <v>7</v>
      </c>
      <c r="G27" s="15">
        <v>6.08</v>
      </c>
      <c r="H27" s="30">
        <v>6.08</v>
      </c>
      <c r="I27" s="14">
        <f t="shared" si="0"/>
        <v>6.31</v>
      </c>
      <c r="J27" s="67" t="s">
        <v>303</v>
      </c>
      <c r="K27" s="100"/>
    </row>
    <row r="28" spans="1:11" ht="32.1" customHeight="1" x14ac:dyDescent="0.25">
      <c r="A28" s="33">
        <v>17</v>
      </c>
      <c r="B28" s="20" t="s">
        <v>480</v>
      </c>
      <c r="C28" s="21" t="s">
        <v>411</v>
      </c>
      <c r="D28" s="19" t="s">
        <v>481</v>
      </c>
      <c r="E28" s="27" t="s">
        <v>117</v>
      </c>
      <c r="F28" s="58">
        <v>6</v>
      </c>
      <c r="G28" s="58">
        <v>6.08</v>
      </c>
      <c r="H28" s="30">
        <v>6.16</v>
      </c>
      <c r="I28" s="14">
        <f t="shared" si="0"/>
        <v>6.080000000000001</v>
      </c>
      <c r="J28" s="67" t="s">
        <v>303</v>
      </c>
      <c r="K28" s="100"/>
    </row>
    <row r="29" spans="1:11" ht="32.1" customHeight="1" x14ac:dyDescent="0.25">
      <c r="A29" s="33">
        <v>18</v>
      </c>
      <c r="B29" s="20" t="s">
        <v>75</v>
      </c>
      <c r="C29" s="21" t="s">
        <v>346</v>
      </c>
      <c r="D29" s="19" t="s">
        <v>402</v>
      </c>
      <c r="E29" s="16" t="s">
        <v>5</v>
      </c>
      <c r="F29" s="58">
        <v>5.5200000000000005</v>
      </c>
      <c r="G29" s="58">
        <v>5.36</v>
      </c>
      <c r="H29" s="30">
        <v>5.32</v>
      </c>
      <c r="I29" s="14">
        <f t="shared" si="0"/>
        <v>5.3900000000000006</v>
      </c>
      <c r="J29" s="67" t="s">
        <v>125</v>
      </c>
      <c r="K29" s="100"/>
    </row>
    <row r="30" spans="1:11" ht="32.1" customHeight="1" x14ac:dyDescent="0.25">
      <c r="A30" s="33">
        <v>19</v>
      </c>
      <c r="B30" s="20" t="s">
        <v>280</v>
      </c>
      <c r="C30" s="21" t="s">
        <v>346</v>
      </c>
      <c r="D30" s="19" t="s">
        <v>482</v>
      </c>
      <c r="E30" s="16" t="s">
        <v>5</v>
      </c>
      <c r="F30" s="58">
        <v>7.12</v>
      </c>
      <c r="G30" s="15">
        <v>7.24</v>
      </c>
      <c r="H30" s="30">
        <v>7.8400000000000007</v>
      </c>
      <c r="I30" s="14">
        <f t="shared" si="0"/>
        <v>7.3599999999999994</v>
      </c>
      <c r="J30" s="67" t="s">
        <v>124</v>
      </c>
      <c r="K30" s="100"/>
    </row>
    <row r="31" spans="1:11" ht="32.1" customHeight="1" x14ac:dyDescent="0.25">
      <c r="A31" s="33">
        <v>20</v>
      </c>
      <c r="B31" s="36" t="s">
        <v>75</v>
      </c>
      <c r="C31" s="37" t="s">
        <v>70</v>
      </c>
      <c r="D31" s="26" t="s">
        <v>483</v>
      </c>
      <c r="E31" s="29" t="s">
        <v>5</v>
      </c>
      <c r="F31" s="58">
        <v>5.4</v>
      </c>
      <c r="G31" s="58">
        <v>6.08</v>
      </c>
      <c r="H31" s="30">
        <v>6.92</v>
      </c>
      <c r="I31" s="14">
        <f t="shared" si="0"/>
        <v>6.12</v>
      </c>
      <c r="J31" s="67" t="s">
        <v>303</v>
      </c>
      <c r="K31" s="100"/>
    </row>
    <row r="32" spans="1:11" ht="32.1" customHeight="1" x14ac:dyDescent="0.25">
      <c r="A32" s="33">
        <v>21</v>
      </c>
      <c r="B32" s="17" t="s">
        <v>171</v>
      </c>
      <c r="C32" s="18" t="s">
        <v>484</v>
      </c>
      <c r="D32" s="19" t="s">
        <v>485</v>
      </c>
      <c r="E32" s="27" t="s">
        <v>5</v>
      </c>
      <c r="F32" s="58">
        <v>6.16</v>
      </c>
      <c r="G32" s="58">
        <v>6.16</v>
      </c>
      <c r="H32" s="30">
        <v>7</v>
      </c>
      <c r="I32" s="14">
        <f t="shared" si="0"/>
        <v>6.37</v>
      </c>
      <c r="J32" s="67" t="s">
        <v>303</v>
      </c>
      <c r="K32" s="100"/>
    </row>
    <row r="33" spans="1:22" ht="32.1" customHeight="1" x14ac:dyDescent="0.25">
      <c r="A33" s="33">
        <v>22</v>
      </c>
      <c r="B33" s="20" t="s">
        <v>486</v>
      </c>
      <c r="C33" s="21" t="s">
        <v>76</v>
      </c>
      <c r="D33" s="19" t="s">
        <v>487</v>
      </c>
      <c r="E33" s="16" t="s">
        <v>5</v>
      </c>
      <c r="F33" s="58">
        <v>7.08</v>
      </c>
      <c r="G33" s="15">
        <v>6.36</v>
      </c>
      <c r="H33" s="30">
        <v>7.08</v>
      </c>
      <c r="I33" s="14">
        <f t="shared" si="0"/>
        <v>6.7200000000000015</v>
      </c>
      <c r="J33" s="67" t="s">
        <v>303</v>
      </c>
      <c r="K33" s="100"/>
    </row>
    <row r="34" spans="1:22" ht="32.1" customHeight="1" x14ac:dyDescent="0.25">
      <c r="A34" s="33">
        <v>23</v>
      </c>
      <c r="B34" s="17" t="s">
        <v>488</v>
      </c>
      <c r="C34" s="18" t="s">
        <v>489</v>
      </c>
      <c r="D34" s="19" t="s">
        <v>490</v>
      </c>
      <c r="E34" s="16" t="s">
        <v>5</v>
      </c>
      <c r="F34" s="58">
        <v>6.08</v>
      </c>
      <c r="G34" s="58">
        <v>6.16</v>
      </c>
      <c r="H34" s="30">
        <v>6.08</v>
      </c>
      <c r="I34" s="14">
        <f t="shared" si="0"/>
        <v>6.12</v>
      </c>
      <c r="J34" s="67" t="s">
        <v>303</v>
      </c>
      <c r="K34" s="99"/>
    </row>
    <row r="35" spans="1:22" ht="32.1" customHeight="1" x14ac:dyDescent="0.25">
      <c r="A35" s="33">
        <v>24</v>
      </c>
      <c r="B35" s="17" t="s">
        <v>491</v>
      </c>
      <c r="C35" s="18" t="s">
        <v>7</v>
      </c>
      <c r="D35" s="19" t="s">
        <v>492</v>
      </c>
      <c r="E35" s="16" t="s">
        <v>5</v>
      </c>
      <c r="F35" s="58">
        <v>7.24</v>
      </c>
      <c r="G35" s="58">
        <v>7.24</v>
      </c>
      <c r="H35" s="30">
        <v>7.8400000000000007</v>
      </c>
      <c r="I35" s="14">
        <f t="shared" si="0"/>
        <v>7.3900000000000006</v>
      </c>
      <c r="J35" s="67" t="s">
        <v>124</v>
      </c>
      <c r="K35" s="93" t="s">
        <v>603</v>
      </c>
    </row>
    <row r="36" spans="1:22" ht="32.1" customHeight="1" x14ac:dyDescent="0.25">
      <c r="A36" s="33">
        <v>25</v>
      </c>
      <c r="B36" s="17" t="s">
        <v>493</v>
      </c>
      <c r="C36" s="18" t="s">
        <v>7</v>
      </c>
      <c r="D36" s="19" t="s">
        <v>494</v>
      </c>
      <c r="E36" s="27" t="s">
        <v>5</v>
      </c>
      <c r="F36" s="58">
        <v>6.12</v>
      </c>
      <c r="G36" s="15">
        <v>6</v>
      </c>
      <c r="H36" s="30">
        <v>7.08</v>
      </c>
      <c r="I36" s="14">
        <f t="shared" si="0"/>
        <v>6.3</v>
      </c>
      <c r="J36" s="67" t="s">
        <v>303</v>
      </c>
      <c r="K36" s="93"/>
    </row>
    <row r="37" spans="1:22" ht="32.1" customHeight="1" x14ac:dyDescent="0.25">
      <c r="A37" s="33">
        <v>26</v>
      </c>
      <c r="B37" s="17" t="s">
        <v>36</v>
      </c>
      <c r="C37" s="18" t="s">
        <v>495</v>
      </c>
      <c r="D37" s="19" t="s">
        <v>496</v>
      </c>
      <c r="E37" s="16" t="s">
        <v>5</v>
      </c>
      <c r="F37" s="58">
        <v>6</v>
      </c>
      <c r="G37" s="58">
        <v>6</v>
      </c>
      <c r="H37" s="30">
        <v>6.08</v>
      </c>
      <c r="I37" s="14">
        <f t="shared" si="0"/>
        <v>6.0200000000000005</v>
      </c>
      <c r="J37" s="67" t="s">
        <v>303</v>
      </c>
      <c r="K37" s="93"/>
    </row>
    <row r="38" spans="1:22" ht="32.1" customHeight="1" x14ac:dyDescent="0.25">
      <c r="A38" s="33">
        <v>27</v>
      </c>
      <c r="B38" s="17" t="s">
        <v>390</v>
      </c>
      <c r="C38" s="18" t="s">
        <v>439</v>
      </c>
      <c r="D38" s="19" t="s">
        <v>497</v>
      </c>
      <c r="E38" s="16" t="s">
        <v>5</v>
      </c>
      <c r="F38" s="58">
        <v>6.9599999999999991</v>
      </c>
      <c r="G38" s="58">
        <v>7.12</v>
      </c>
      <c r="H38" s="30">
        <v>7.12</v>
      </c>
      <c r="I38" s="14">
        <f t="shared" si="0"/>
        <v>7.0799999999999992</v>
      </c>
      <c r="J38" s="67" t="s">
        <v>124</v>
      </c>
      <c r="K38" s="93"/>
    </row>
    <row r="39" spans="1:22" ht="32.1" customHeight="1" x14ac:dyDescent="0.25">
      <c r="A39" s="33">
        <v>28</v>
      </c>
      <c r="B39" s="17" t="s">
        <v>137</v>
      </c>
      <c r="C39" s="18" t="s">
        <v>498</v>
      </c>
      <c r="D39" s="19" t="s">
        <v>499</v>
      </c>
      <c r="E39" s="27" t="s">
        <v>5</v>
      </c>
      <c r="F39" s="58">
        <v>7.92</v>
      </c>
      <c r="G39" s="15">
        <v>8.08</v>
      </c>
      <c r="H39" s="30">
        <v>8</v>
      </c>
      <c r="I39" s="14">
        <f t="shared" si="0"/>
        <v>8.0200000000000014</v>
      </c>
      <c r="J39" s="67" t="s">
        <v>126</v>
      </c>
      <c r="K39" s="93"/>
    </row>
    <row r="40" spans="1:22" ht="32.1" customHeight="1" x14ac:dyDescent="0.25">
      <c r="A40" s="33">
        <v>29</v>
      </c>
      <c r="B40" s="17" t="s">
        <v>500</v>
      </c>
      <c r="C40" s="18" t="s">
        <v>501</v>
      </c>
      <c r="D40" s="19" t="s">
        <v>502</v>
      </c>
      <c r="E40" s="16" t="s">
        <v>5</v>
      </c>
      <c r="F40" s="58">
        <v>6.24</v>
      </c>
      <c r="G40" s="58">
        <v>6.08</v>
      </c>
      <c r="H40" s="30">
        <v>7.8400000000000007</v>
      </c>
      <c r="I40" s="14">
        <f t="shared" si="0"/>
        <v>6.56</v>
      </c>
      <c r="J40" s="67" t="s">
        <v>303</v>
      </c>
      <c r="K40" s="93"/>
    </row>
    <row r="41" spans="1:22" ht="32.1" customHeight="1" x14ac:dyDescent="0.25">
      <c r="A41" s="33">
        <v>30</v>
      </c>
      <c r="B41" s="17" t="s">
        <v>207</v>
      </c>
      <c r="C41" s="18" t="s">
        <v>205</v>
      </c>
      <c r="D41" s="19" t="s">
        <v>503</v>
      </c>
      <c r="E41" s="16" t="s">
        <v>5</v>
      </c>
      <c r="F41" s="58">
        <v>7.08</v>
      </c>
      <c r="G41" s="58">
        <v>6.2799999999999994</v>
      </c>
      <c r="H41" s="30">
        <v>7</v>
      </c>
      <c r="I41" s="14">
        <f t="shared" si="0"/>
        <v>6.6599999999999993</v>
      </c>
      <c r="J41" s="67" t="s">
        <v>303</v>
      </c>
      <c r="K41" s="93"/>
    </row>
    <row r="42" spans="1:22" ht="32.1" customHeight="1" x14ac:dyDescent="0.25">
      <c r="A42" s="33">
        <v>31</v>
      </c>
      <c r="B42" s="22" t="s">
        <v>6</v>
      </c>
      <c r="C42" s="23" t="s">
        <v>205</v>
      </c>
      <c r="D42" s="19" t="s">
        <v>504</v>
      </c>
      <c r="E42" s="16" t="s">
        <v>5</v>
      </c>
      <c r="F42" s="58">
        <v>6.08</v>
      </c>
      <c r="G42" s="15">
        <v>5.36</v>
      </c>
      <c r="H42" s="30">
        <v>5.92</v>
      </c>
      <c r="I42" s="14">
        <f t="shared" si="0"/>
        <v>5.68</v>
      </c>
      <c r="J42" s="67" t="s">
        <v>125</v>
      </c>
      <c r="K42" s="93"/>
    </row>
    <row r="43" spans="1:22" ht="32.1" customHeight="1" x14ac:dyDescent="0.25">
      <c r="A43" s="33">
        <v>32</v>
      </c>
      <c r="B43" s="20" t="s">
        <v>505</v>
      </c>
      <c r="C43" s="21" t="s">
        <v>506</v>
      </c>
      <c r="D43" s="19" t="s">
        <v>507</v>
      </c>
      <c r="E43" s="16" t="s">
        <v>5</v>
      </c>
      <c r="F43" s="58">
        <v>6.16</v>
      </c>
      <c r="G43" s="58">
        <v>6</v>
      </c>
      <c r="H43" s="30">
        <v>6</v>
      </c>
      <c r="I43" s="14">
        <f t="shared" si="0"/>
        <v>6.04</v>
      </c>
      <c r="J43" s="67" t="s">
        <v>303</v>
      </c>
      <c r="K43" s="93"/>
    </row>
    <row r="44" spans="1:22" ht="32.1" customHeight="1" x14ac:dyDescent="0.25">
      <c r="A44" s="33">
        <v>33</v>
      </c>
      <c r="B44" s="17" t="s">
        <v>508</v>
      </c>
      <c r="C44" s="18" t="s">
        <v>506</v>
      </c>
      <c r="D44" s="19" t="s">
        <v>509</v>
      </c>
      <c r="E44" s="27" t="s">
        <v>5</v>
      </c>
      <c r="F44" s="58">
        <v>5.4</v>
      </c>
      <c r="G44" s="58">
        <v>5</v>
      </c>
      <c r="H44" s="30">
        <v>5</v>
      </c>
      <c r="I44" s="14">
        <f t="shared" si="0"/>
        <v>5.1000000000000005</v>
      </c>
      <c r="J44" s="67" t="s">
        <v>125</v>
      </c>
      <c r="K44" s="93"/>
    </row>
    <row r="45" spans="1:22" ht="32.1" customHeight="1" x14ac:dyDescent="0.25">
      <c r="A45" s="33">
        <v>34</v>
      </c>
      <c r="B45" s="17" t="s">
        <v>510</v>
      </c>
      <c r="C45" s="18" t="s">
        <v>506</v>
      </c>
      <c r="D45" s="19" t="s">
        <v>511</v>
      </c>
      <c r="E45" s="33" t="s">
        <v>5</v>
      </c>
      <c r="F45" s="31">
        <v>7.08</v>
      </c>
      <c r="G45" s="15">
        <v>6.8400000000000007</v>
      </c>
      <c r="H45" s="30">
        <v>6.8400000000000007</v>
      </c>
      <c r="I45" s="14">
        <f t="shared" si="0"/>
        <v>6.9000000000000012</v>
      </c>
      <c r="J45" s="67" t="s">
        <v>303</v>
      </c>
      <c r="K45" s="93"/>
    </row>
    <row r="46" spans="1:22" ht="32.1" customHeight="1" x14ac:dyDescent="0.25">
      <c r="A46" s="33">
        <v>35</v>
      </c>
      <c r="B46" s="17" t="s">
        <v>512</v>
      </c>
      <c r="C46" s="18" t="s">
        <v>293</v>
      </c>
      <c r="D46" s="19" t="s">
        <v>513</v>
      </c>
      <c r="E46" s="33" t="s">
        <v>5</v>
      </c>
      <c r="F46" s="31">
        <v>6.2799999999999994</v>
      </c>
      <c r="G46" s="31">
        <v>6.76</v>
      </c>
      <c r="H46" s="30">
        <v>7.08</v>
      </c>
      <c r="I46" s="14">
        <f t="shared" si="0"/>
        <v>6.72</v>
      </c>
      <c r="J46" s="67" t="s">
        <v>303</v>
      </c>
      <c r="K46" s="93"/>
      <c r="L46" s="5"/>
      <c r="M46" s="91"/>
      <c r="N46" s="91"/>
      <c r="O46" s="91"/>
      <c r="P46" s="91"/>
      <c r="Q46" s="91"/>
      <c r="R46" s="91"/>
      <c r="S46" s="91"/>
      <c r="T46" s="91"/>
      <c r="U46" s="91"/>
      <c r="V46" s="91"/>
    </row>
    <row r="47" spans="1:22" ht="32.1" customHeight="1" x14ac:dyDescent="0.25">
      <c r="A47" s="33">
        <v>36</v>
      </c>
      <c r="B47" s="17" t="s">
        <v>514</v>
      </c>
      <c r="C47" s="18" t="s">
        <v>34</v>
      </c>
      <c r="D47" s="19" t="s">
        <v>515</v>
      </c>
      <c r="E47" s="53" t="s">
        <v>5</v>
      </c>
      <c r="F47" s="15">
        <v>7</v>
      </c>
      <c r="G47" s="15">
        <v>7</v>
      </c>
      <c r="H47" s="30">
        <v>6.24</v>
      </c>
      <c r="I47" s="14">
        <f>(F47*3+G47*6+H47*3)/12</f>
        <v>6.81</v>
      </c>
      <c r="J47" s="67" t="s">
        <v>303</v>
      </c>
      <c r="K47" s="92" t="s">
        <v>602</v>
      </c>
      <c r="L47" s="1"/>
      <c r="M47" s="65"/>
      <c r="N47" s="65"/>
      <c r="O47" s="65"/>
      <c r="P47" s="65"/>
      <c r="Q47" s="65"/>
      <c r="R47" s="65"/>
      <c r="S47" s="65"/>
      <c r="T47" s="65"/>
      <c r="U47" s="65"/>
      <c r="V47" s="65"/>
    </row>
    <row r="48" spans="1:22" ht="32.1" customHeight="1" x14ac:dyDescent="0.25">
      <c r="A48" s="33">
        <v>37</v>
      </c>
      <c r="B48" s="17" t="s">
        <v>516</v>
      </c>
      <c r="C48" s="18" t="s">
        <v>37</v>
      </c>
      <c r="D48" s="19" t="s">
        <v>517</v>
      </c>
      <c r="E48" s="53" t="s">
        <v>5</v>
      </c>
      <c r="F48" s="31">
        <v>5.16</v>
      </c>
      <c r="G48" s="31">
        <v>5.08</v>
      </c>
      <c r="H48" s="30">
        <v>5.16</v>
      </c>
      <c r="I48" s="14">
        <f t="shared" ref="I48:I81" si="1">(F48*3+G48*6+H48*3)/12</f>
        <v>5.12</v>
      </c>
      <c r="J48" s="67" t="s">
        <v>125</v>
      </c>
      <c r="K48" s="92"/>
      <c r="L48" s="1"/>
      <c r="M48" s="64"/>
      <c r="N48" s="64"/>
      <c r="O48" s="64"/>
      <c r="P48" s="64"/>
      <c r="Q48" s="64"/>
      <c r="R48" s="64"/>
      <c r="S48" s="64"/>
      <c r="T48" s="64"/>
      <c r="U48" s="64"/>
      <c r="V48" s="64"/>
    </row>
    <row r="49" spans="1:22" ht="32.1" customHeight="1" x14ac:dyDescent="0.25">
      <c r="A49" s="33">
        <v>38</v>
      </c>
      <c r="B49" s="17" t="s">
        <v>518</v>
      </c>
      <c r="C49" s="18" t="s">
        <v>37</v>
      </c>
      <c r="D49" s="19" t="s">
        <v>519</v>
      </c>
      <c r="E49" s="27" t="s">
        <v>5</v>
      </c>
      <c r="F49" s="58">
        <v>6.92</v>
      </c>
      <c r="G49" s="58">
        <v>6.36</v>
      </c>
      <c r="H49" s="30">
        <v>7</v>
      </c>
      <c r="I49" s="14">
        <f t="shared" si="1"/>
        <v>6.66</v>
      </c>
      <c r="J49" s="67" t="s">
        <v>303</v>
      </c>
      <c r="K49" s="92" t="s">
        <v>602</v>
      </c>
      <c r="L49" s="5"/>
      <c r="M49" s="94"/>
      <c r="N49" s="94"/>
      <c r="O49" s="94"/>
      <c r="P49" s="94"/>
      <c r="Q49" s="94"/>
      <c r="R49" s="94"/>
      <c r="S49" s="94"/>
      <c r="T49" s="94"/>
      <c r="U49" s="94"/>
      <c r="V49" s="94"/>
    </row>
    <row r="50" spans="1:22" ht="32.1" customHeight="1" x14ac:dyDescent="0.25">
      <c r="A50" s="33">
        <v>39</v>
      </c>
      <c r="B50" s="17" t="s">
        <v>273</v>
      </c>
      <c r="C50" s="18" t="s">
        <v>135</v>
      </c>
      <c r="D50" s="19" t="s">
        <v>520</v>
      </c>
      <c r="E50" s="27" t="s">
        <v>5</v>
      </c>
      <c r="F50" s="31">
        <v>6.92</v>
      </c>
      <c r="G50" s="15">
        <v>6.8400000000000007</v>
      </c>
      <c r="H50" s="30">
        <v>7</v>
      </c>
      <c r="I50" s="14">
        <f t="shared" si="1"/>
        <v>6.9000000000000012</v>
      </c>
      <c r="J50" s="67" t="s">
        <v>303</v>
      </c>
      <c r="K50" s="92"/>
      <c r="S50" s="95"/>
      <c r="T50" s="95"/>
      <c r="U50" s="95"/>
      <c r="V50" s="95"/>
    </row>
    <row r="51" spans="1:22" ht="32.1" customHeight="1" x14ac:dyDescent="0.25">
      <c r="A51" s="33">
        <v>40</v>
      </c>
      <c r="B51" s="42" t="s">
        <v>521</v>
      </c>
      <c r="C51" s="43" t="s">
        <v>149</v>
      </c>
      <c r="D51" s="19" t="s">
        <v>522</v>
      </c>
      <c r="E51" s="54" t="s">
        <v>5</v>
      </c>
      <c r="F51" s="31">
        <v>7.08</v>
      </c>
      <c r="G51" s="31">
        <v>6.32</v>
      </c>
      <c r="H51" s="30">
        <v>7.0400000000000009</v>
      </c>
      <c r="I51" s="14">
        <f t="shared" si="1"/>
        <v>6.69</v>
      </c>
      <c r="J51" s="67" t="s">
        <v>303</v>
      </c>
      <c r="K51" s="92"/>
      <c r="S51" s="66"/>
      <c r="T51" s="66"/>
      <c r="U51" s="66"/>
      <c r="V51" s="66"/>
    </row>
    <row r="52" spans="1:22" ht="32.1" customHeight="1" x14ac:dyDescent="0.25">
      <c r="A52" s="33">
        <v>41</v>
      </c>
      <c r="B52" s="42" t="s">
        <v>514</v>
      </c>
      <c r="C52" s="43" t="s">
        <v>149</v>
      </c>
      <c r="D52" s="19" t="s">
        <v>523</v>
      </c>
      <c r="E52" s="54" t="s">
        <v>5</v>
      </c>
      <c r="F52" s="31">
        <v>6.88</v>
      </c>
      <c r="G52" s="31">
        <v>6.16</v>
      </c>
      <c r="H52" s="30">
        <v>6.2799999999999994</v>
      </c>
      <c r="I52" s="14">
        <f t="shared" si="1"/>
        <v>6.37</v>
      </c>
      <c r="J52" s="67" t="s">
        <v>303</v>
      </c>
      <c r="K52" s="92"/>
      <c r="L52" s="96"/>
      <c r="M52" s="96"/>
      <c r="N52" s="96"/>
      <c r="O52" s="5"/>
      <c r="P52" s="96"/>
      <c r="Q52" s="96"/>
      <c r="R52" s="96"/>
      <c r="T52" s="96"/>
      <c r="U52" s="96"/>
      <c r="V52" s="96"/>
    </row>
    <row r="53" spans="1:22" ht="32.1" customHeight="1" x14ac:dyDescent="0.25">
      <c r="A53" s="33">
        <v>42</v>
      </c>
      <c r="B53" s="17" t="s">
        <v>524</v>
      </c>
      <c r="C53" s="18" t="s">
        <v>49</v>
      </c>
      <c r="D53" s="19" t="s">
        <v>525</v>
      </c>
      <c r="E53" s="53" t="s">
        <v>118</v>
      </c>
      <c r="F53" s="31">
        <v>7.8400000000000007</v>
      </c>
      <c r="G53" s="15">
        <v>7.1599999999999993</v>
      </c>
      <c r="H53" s="30">
        <v>7.08</v>
      </c>
      <c r="I53" s="14">
        <f t="shared" si="1"/>
        <v>7.31</v>
      </c>
      <c r="J53" s="67" t="s">
        <v>124</v>
      </c>
      <c r="K53" s="92"/>
      <c r="L53" s="1"/>
      <c r="M53" s="1"/>
      <c r="N53" s="2"/>
      <c r="O53" s="2"/>
      <c r="P53" s="2"/>
      <c r="Q53" s="2"/>
      <c r="R53" s="2"/>
      <c r="S53" s="3"/>
      <c r="T53" s="3"/>
      <c r="U53" s="3"/>
      <c r="V53" s="4"/>
    </row>
    <row r="54" spans="1:22" ht="32.1" customHeight="1" x14ac:dyDescent="0.25">
      <c r="A54" s="33">
        <v>43</v>
      </c>
      <c r="B54" s="17" t="s">
        <v>526</v>
      </c>
      <c r="C54" s="18" t="s">
        <v>52</v>
      </c>
      <c r="D54" s="19" t="s">
        <v>527</v>
      </c>
      <c r="E54" s="27" t="s">
        <v>5</v>
      </c>
      <c r="F54" s="31">
        <v>7.76</v>
      </c>
      <c r="G54" s="31">
        <v>7.68</v>
      </c>
      <c r="H54" s="30">
        <v>7.68</v>
      </c>
      <c r="I54" s="14">
        <f t="shared" si="1"/>
        <v>7.7</v>
      </c>
      <c r="J54" s="67" t="s">
        <v>124</v>
      </c>
      <c r="K54" s="92"/>
      <c r="L54" s="1"/>
      <c r="M54" s="1"/>
      <c r="N54" s="2"/>
      <c r="O54" s="2"/>
      <c r="P54" s="2"/>
      <c r="Q54" s="2"/>
      <c r="R54" s="2"/>
      <c r="S54" s="3"/>
      <c r="T54" s="3"/>
      <c r="U54" s="3"/>
      <c r="V54" s="62"/>
    </row>
    <row r="55" spans="1:22" ht="32.1" customHeight="1" x14ac:dyDescent="0.25">
      <c r="A55" s="33">
        <v>44</v>
      </c>
      <c r="B55" s="17" t="s">
        <v>6</v>
      </c>
      <c r="C55" s="18" t="s">
        <v>528</v>
      </c>
      <c r="D55" s="19" t="s">
        <v>529</v>
      </c>
      <c r="E55" s="27" t="s">
        <v>5</v>
      </c>
      <c r="F55" s="31">
        <v>7.1599999999999993</v>
      </c>
      <c r="G55" s="31">
        <v>7.1599999999999993</v>
      </c>
      <c r="H55" s="30">
        <v>7.08</v>
      </c>
      <c r="I55" s="14">
        <f t="shared" si="1"/>
        <v>7.1400000000000006</v>
      </c>
      <c r="J55" s="67" t="s">
        <v>124</v>
      </c>
      <c r="K55" s="92"/>
      <c r="L55" s="72"/>
      <c r="M55" s="72"/>
      <c r="N55" s="72"/>
      <c r="O55" s="11"/>
      <c r="P55" s="72"/>
      <c r="Q55" s="72"/>
      <c r="R55" s="72"/>
      <c r="T55" s="72"/>
      <c r="U55" s="72"/>
      <c r="V55" s="72"/>
    </row>
    <row r="56" spans="1:22" ht="32.1" customHeight="1" x14ac:dyDescent="0.25">
      <c r="A56" s="33">
        <v>45</v>
      </c>
      <c r="B56" s="17" t="s">
        <v>530</v>
      </c>
      <c r="C56" s="18" t="s">
        <v>411</v>
      </c>
      <c r="D56" s="19" t="s">
        <v>531</v>
      </c>
      <c r="E56" s="53" t="s">
        <v>532</v>
      </c>
      <c r="F56" s="31">
        <v>7.1599999999999993</v>
      </c>
      <c r="G56" s="15">
        <v>7.1599999999999993</v>
      </c>
      <c r="H56" s="30">
        <v>7.08</v>
      </c>
      <c r="I56" s="14">
        <f t="shared" si="1"/>
        <v>7.1400000000000006</v>
      </c>
      <c r="J56" s="67" t="s">
        <v>124</v>
      </c>
      <c r="K56" s="92"/>
    </row>
    <row r="57" spans="1:22" ht="32.1" customHeight="1" x14ac:dyDescent="0.25">
      <c r="A57" s="33">
        <v>46</v>
      </c>
      <c r="B57" s="42" t="s">
        <v>533</v>
      </c>
      <c r="C57" s="43" t="s">
        <v>411</v>
      </c>
      <c r="D57" s="19" t="s">
        <v>534</v>
      </c>
      <c r="E57" s="54" t="s">
        <v>117</v>
      </c>
      <c r="F57" s="31">
        <v>8</v>
      </c>
      <c r="G57" s="31">
        <v>8</v>
      </c>
      <c r="H57" s="30">
        <v>8</v>
      </c>
      <c r="I57" s="14">
        <f t="shared" si="1"/>
        <v>8</v>
      </c>
      <c r="J57" s="67" t="s">
        <v>126</v>
      </c>
      <c r="K57" s="92"/>
    </row>
    <row r="58" spans="1:22" ht="32.1" customHeight="1" x14ac:dyDescent="0.25">
      <c r="A58" s="33">
        <v>47</v>
      </c>
      <c r="B58" s="17" t="s">
        <v>456</v>
      </c>
      <c r="C58" s="18" t="s">
        <v>411</v>
      </c>
      <c r="D58" s="19" t="s">
        <v>535</v>
      </c>
      <c r="E58" s="53" t="s">
        <v>5</v>
      </c>
      <c r="F58" s="31">
        <v>6.24</v>
      </c>
      <c r="G58" s="31">
        <v>6.16</v>
      </c>
      <c r="H58" s="30">
        <v>6.16</v>
      </c>
      <c r="I58" s="14">
        <f t="shared" si="1"/>
        <v>6.18</v>
      </c>
      <c r="J58" s="67" t="s">
        <v>303</v>
      </c>
      <c r="K58" s="92"/>
    </row>
    <row r="59" spans="1:22" ht="32.1" customHeight="1" x14ac:dyDescent="0.25">
      <c r="A59" s="33">
        <v>48</v>
      </c>
      <c r="B59" s="42" t="s">
        <v>536</v>
      </c>
      <c r="C59" s="43" t="s">
        <v>65</v>
      </c>
      <c r="D59" s="19" t="s">
        <v>451</v>
      </c>
      <c r="E59" s="54" t="s">
        <v>117</v>
      </c>
      <c r="F59" s="31">
        <v>7</v>
      </c>
      <c r="G59" s="15">
        <v>7.08</v>
      </c>
      <c r="H59" s="30">
        <v>7.12</v>
      </c>
      <c r="I59" s="14">
        <f t="shared" si="1"/>
        <v>7.07</v>
      </c>
      <c r="J59" s="67" t="s">
        <v>124</v>
      </c>
      <c r="K59" s="92"/>
    </row>
    <row r="60" spans="1:22" ht="32.1" customHeight="1" x14ac:dyDescent="0.25">
      <c r="A60" s="33">
        <v>49</v>
      </c>
      <c r="B60" s="17" t="s">
        <v>537</v>
      </c>
      <c r="C60" s="18" t="s">
        <v>343</v>
      </c>
      <c r="D60" s="19" t="s">
        <v>538</v>
      </c>
      <c r="E60" s="27" t="s">
        <v>539</v>
      </c>
      <c r="F60" s="31">
        <v>6.92</v>
      </c>
      <c r="G60" s="31">
        <v>6.8400000000000007</v>
      </c>
      <c r="H60" s="30">
        <v>6.4</v>
      </c>
      <c r="I60" s="14">
        <f t="shared" si="1"/>
        <v>6.75</v>
      </c>
      <c r="J60" s="67" t="s">
        <v>303</v>
      </c>
      <c r="K60" s="92"/>
    </row>
    <row r="61" spans="1:22" ht="32.1" customHeight="1" x14ac:dyDescent="0.25">
      <c r="A61" s="33">
        <v>50</v>
      </c>
      <c r="B61" s="17" t="s">
        <v>6</v>
      </c>
      <c r="C61" s="18" t="s">
        <v>73</v>
      </c>
      <c r="D61" s="19" t="s">
        <v>540</v>
      </c>
      <c r="E61" s="53" t="s">
        <v>368</v>
      </c>
      <c r="F61" s="31">
        <v>6.2799999999999994</v>
      </c>
      <c r="G61" s="31">
        <v>6.36</v>
      </c>
      <c r="H61" s="30">
        <v>6.16</v>
      </c>
      <c r="I61" s="14">
        <f t="shared" si="1"/>
        <v>6.29</v>
      </c>
      <c r="J61" s="67" t="s">
        <v>303</v>
      </c>
      <c r="K61" s="92"/>
    </row>
    <row r="62" spans="1:22" ht="32.1" customHeight="1" x14ac:dyDescent="0.25">
      <c r="A62" s="33">
        <v>51</v>
      </c>
      <c r="B62" s="17" t="s">
        <v>541</v>
      </c>
      <c r="C62" s="18" t="s">
        <v>484</v>
      </c>
      <c r="D62" s="19" t="s">
        <v>542</v>
      </c>
      <c r="E62" s="54" t="s">
        <v>117</v>
      </c>
      <c r="F62" s="31">
        <v>6.92</v>
      </c>
      <c r="G62" s="15">
        <v>6.2799999999999994</v>
      </c>
      <c r="H62" s="30">
        <v>6.92</v>
      </c>
      <c r="I62" s="14">
        <f t="shared" si="1"/>
        <v>6.5999999999999988</v>
      </c>
      <c r="J62" s="67" t="s">
        <v>303</v>
      </c>
      <c r="K62" s="92"/>
    </row>
    <row r="63" spans="1:22" ht="32.1" customHeight="1" x14ac:dyDescent="0.25">
      <c r="A63" s="33">
        <v>52</v>
      </c>
      <c r="B63" s="42" t="s">
        <v>6</v>
      </c>
      <c r="C63" s="43" t="s">
        <v>543</v>
      </c>
      <c r="D63" s="19" t="s">
        <v>544</v>
      </c>
      <c r="E63" s="54" t="s">
        <v>5</v>
      </c>
      <c r="F63" s="31">
        <v>6.08</v>
      </c>
      <c r="G63" s="31">
        <v>5.4799999999999995</v>
      </c>
      <c r="H63" s="30">
        <v>5.5600000000000005</v>
      </c>
      <c r="I63" s="14">
        <f t="shared" si="1"/>
        <v>5.6499999999999995</v>
      </c>
      <c r="J63" s="67" t="s">
        <v>125</v>
      </c>
      <c r="K63" s="92" t="s">
        <v>602</v>
      </c>
    </row>
    <row r="64" spans="1:22" ht="32.1" customHeight="1" x14ac:dyDescent="0.25">
      <c r="A64" s="33">
        <v>53</v>
      </c>
      <c r="B64" s="42" t="s">
        <v>545</v>
      </c>
      <c r="C64" s="43" t="s">
        <v>76</v>
      </c>
      <c r="D64" s="19" t="s">
        <v>546</v>
      </c>
      <c r="E64" s="54" t="s">
        <v>5</v>
      </c>
      <c r="F64" s="31">
        <v>6.16</v>
      </c>
      <c r="G64" s="31">
        <v>5.36</v>
      </c>
      <c r="H64" s="30">
        <v>5.36</v>
      </c>
      <c r="I64" s="14">
        <f t="shared" si="1"/>
        <v>5.56</v>
      </c>
      <c r="J64" s="67" t="s">
        <v>125</v>
      </c>
      <c r="K64" s="92"/>
    </row>
    <row r="65" spans="1:11" ht="32.1" customHeight="1" x14ac:dyDescent="0.25">
      <c r="A65" s="33">
        <v>54</v>
      </c>
      <c r="B65" s="17" t="s">
        <v>547</v>
      </c>
      <c r="C65" s="18" t="s">
        <v>489</v>
      </c>
      <c r="D65" s="19" t="s">
        <v>548</v>
      </c>
      <c r="E65" s="53" t="s">
        <v>119</v>
      </c>
      <c r="F65" s="31">
        <v>6.92</v>
      </c>
      <c r="G65" s="15">
        <v>6.32</v>
      </c>
      <c r="H65" s="30">
        <v>6.32</v>
      </c>
      <c r="I65" s="14">
        <f t="shared" si="1"/>
        <v>6.47</v>
      </c>
      <c r="J65" s="67" t="s">
        <v>303</v>
      </c>
      <c r="K65" s="92"/>
    </row>
    <row r="66" spans="1:11" ht="32.1" customHeight="1" x14ac:dyDescent="0.25">
      <c r="A66" s="33">
        <v>55</v>
      </c>
      <c r="B66" s="36" t="s">
        <v>549</v>
      </c>
      <c r="C66" s="37" t="s">
        <v>489</v>
      </c>
      <c r="D66" s="26" t="s">
        <v>550</v>
      </c>
      <c r="E66" s="55" t="s">
        <v>5</v>
      </c>
      <c r="F66" s="31">
        <v>6.92</v>
      </c>
      <c r="G66" s="31">
        <v>6.08</v>
      </c>
      <c r="H66" s="30">
        <v>6.16</v>
      </c>
      <c r="I66" s="14">
        <f t="shared" si="1"/>
        <v>6.31</v>
      </c>
      <c r="J66" s="67" t="s">
        <v>303</v>
      </c>
      <c r="K66" s="92"/>
    </row>
    <row r="67" spans="1:11" ht="32.1" customHeight="1" x14ac:dyDescent="0.25">
      <c r="A67" s="33">
        <v>56</v>
      </c>
      <c r="B67" s="17" t="s">
        <v>551</v>
      </c>
      <c r="C67" s="18" t="s">
        <v>267</v>
      </c>
      <c r="D67" s="19" t="s">
        <v>552</v>
      </c>
      <c r="E67" s="53" t="s">
        <v>368</v>
      </c>
      <c r="F67" s="31">
        <v>6.16</v>
      </c>
      <c r="G67" s="31">
        <v>6.16</v>
      </c>
      <c r="H67" s="30">
        <v>6.88</v>
      </c>
      <c r="I67" s="14">
        <f t="shared" si="1"/>
        <v>6.34</v>
      </c>
      <c r="J67" s="67" t="s">
        <v>303</v>
      </c>
      <c r="K67" s="92"/>
    </row>
    <row r="68" spans="1:11" ht="32.1" customHeight="1" x14ac:dyDescent="0.25">
      <c r="A68" s="33">
        <v>57</v>
      </c>
      <c r="B68" s="17" t="s">
        <v>553</v>
      </c>
      <c r="C68" s="18" t="s">
        <v>554</v>
      </c>
      <c r="D68" s="19" t="s">
        <v>555</v>
      </c>
      <c r="E68" s="53" t="s">
        <v>116</v>
      </c>
      <c r="F68" s="31">
        <v>7.08</v>
      </c>
      <c r="G68" s="15">
        <v>7.08</v>
      </c>
      <c r="H68" s="30">
        <v>6.4</v>
      </c>
      <c r="I68" s="14">
        <f t="shared" si="1"/>
        <v>6.910000000000001</v>
      </c>
      <c r="J68" s="67" t="s">
        <v>303</v>
      </c>
      <c r="K68" s="92"/>
    </row>
    <row r="69" spans="1:11" ht="32.1" customHeight="1" x14ac:dyDescent="0.25">
      <c r="A69" s="33">
        <v>58</v>
      </c>
      <c r="B69" s="17" t="s">
        <v>342</v>
      </c>
      <c r="C69" s="18" t="s">
        <v>556</v>
      </c>
      <c r="D69" s="19" t="s">
        <v>557</v>
      </c>
      <c r="E69" s="27" t="s">
        <v>5</v>
      </c>
      <c r="F69" s="31">
        <v>7</v>
      </c>
      <c r="G69" s="31">
        <v>7.08</v>
      </c>
      <c r="H69" s="30">
        <v>6.24</v>
      </c>
      <c r="I69" s="14">
        <f t="shared" si="1"/>
        <v>6.8500000000000005</v>
      </c>
      <c r="J69" s="67" t="s">
        <v>303</v>
      </c>
      <c r="K69" s="92"/>
    </row>
    <row r="70" spans="1:11" ht="32.1" customHeight="1" x14ac:dyDescent="0.25">
      <c r="A70" s="33">
        <v>59</v>
      </c>
      <c r="B70" s="17" t="s">
        <v>541</v>
      </c>
      <c r="C70" s="18" t="s">
        <v>558</v>
      </c>
      <c r="D70" s="19" t="s">
        <v>559</v>
      </c>
      <c r="E70" s="27" t="s">
        <v>5</v>
      </c>
      <c r="F70" s="31">
        <v>6.16</v>
      </c>
      <c r="G70" s="31">
        <v>6.08</v>
      </c>
      <c r="H70" s="30">
        <v>6</v>
      </c>
      <c r="I70" s="14">
        <f t="shared" si="1"/>
        <v>6.080000000000001</v>
      </c>
      <c r="J70" s="67" t="s">
        <v>303</v>
      </c>
      <c r="K70" s="92"/>
    </row>
    <row r="71" spans="1:11" ht="32.1" customHeight="1" x14ac:dyDescent="0.25">
      <c r="A71" s="33">
        <v>60</v>
      </c>
      <c r="B71" s="17" t="s">
        <v>6</v>
      </c>
      <c r="C71" s="18" t="s">
        <v>560</v>
      </c>
      <c r="D71" s="19" t="s">
        <v>561</v>
      </c>
      <c r="E71" s="27" t="s">
        <v>5</v>
      </c>
      <c r="F71" s="31">
        <v>7</v>
      </c>
      <c r="G71" s="15">
        <v>6.12</v>
      </c>
      <c r="H71" s="30">
        <v>5.64</v>
      </c>
      <c r="I71" s="14">
        <f t="shared" si="1"/>
        <v>6.22</v>
      </c>
      <c r="J71" s="67" t="s">
        <v>303</v>
      </c>
      <c r="K71" s="92"/>
    </row>
    <row r="72" spans="1:11" ht="32.1" customHeight="1" x14ac:dyDescent="0.25">
      <c r="A72" s="33">
        <v>61</v>
      </c>
      <c r="B72" s="56" t="s">
        <v>562</v>
      </c>
      <c r="C72" s="57" t="s">
        <v>433</v>
      </c>
      <c r="D72" s="19" t="s">
        <v>563</v>
      </c>
      <c r="E72" s="54" t="s">
        <v>117</v>
      </c>
      <c r="F72" s="31">
        <v>6.24</v>
      </c>
      <c r="G72" s="31">
        <v>6.24</v>
      </c>
      <c r="H72" s="30">
        <v>6.24</v>
      </c>
      <c r="I72" s="14">
        <f t="shared" si="1"/>
        <v>6.2399999999999993</v>
      </c>
      <c r="J72" s="67" t="s">
        <v>303</v>
      </c>
      <c r="K72" s="92"/>
    </row>
    <row r="73" spans="1:11" ht="32.1" customHeight="1" x14ac:dyDescent="0.25">
      <c r="A73" s="33">
        <v>62</v>
      </c>
      <c r="B73" s="17" t="s">
        <v>564</v>
      </c>
      <c r="C73" s="18" t="s">
        <v>565</v>
      </c>
      <c r="D73" s="19" t="s">
        <v>566</v>
      </c>
      <c r="E73" s="53" t="s">
        <v>567</v>
      </c>
      <c r="F73" s="31">
        <v>7.12</v>
      </c>
      <c r="G73" s="31">
        <v>6.4</v>
      </c>
      <c r="H73" s="30">
        <v>5.68</v>
      </c>
      <c r="I73" s="14">
        <f t="shared" si="1"/>
        <v>6.4000000000000012</v>
      </c>
      <c r="J73" s="67" t="s">
        <v>303</v>
      </c>
      <c r="K73" s="92"/>
    </row>
    <row r="74" spans="1:11" ht="32.1" customHeight="1" x14ac:dyDescent="0.25">
      <c r="A74" s="33">
        <v>63</v>
      </c>
      <c r="B74" s="17" t="s">
        <v>568</v>
      </c>
      <c r="C74" s="18" t="s">
        <v>93</v>
      </c>
      <c r="D74" s="19" t="s">
        <v>569</v>
      </c>
      <c r="E74" s="54" t="s">
        <v>117</v>
      </c>
      <c r="F74" s="31">
        <v>5.88</v>
      </c>
      <c r="G74" s="15">
        <v>5.16</v>
      </c>
      <c r="H74" s="30">
        <v>5.16</v>
      </c>
      <c r="I74" s="14">
        <f t="shared" si="1"/>
        <v>5.34</v>
      </c>
      <c r="J74" s="67" t="s">
        <v>125</v>
      </c>
      <c r="K74" s="92"/>
    </row>
    <row r="75" spans="1:11" ht="32.1" customHeight="1" x14ac:dyDescent="0.25">
      <c r="A75" s="33">
        <v>64</v>
      </c>
      <c r="B75" s="17" t="s">
        <v>280</v>
      </c>
      <c r="C75" s="18" t="s">
        <v>96</v>
      </c>
      <c r="D75" s="19" t="s">
        <v>570</v>
      </c>
      <c r="E75" s="27" t="s">
        <v>5</v>
      </c>
      <c r="F75" s="31">
        <v>7</v>
      </c>
      <c r="G75" s="31">
        <v>6.24</v>
      </c>
      <c r="H75" s="30">
        <v>6.32</v>
      </c>
      <c r="I75" s="14">
        <f t="shared" si="1"/>
        <v>6.45</v>
      </c>
      <c r="J75" s="67" t="s">
        <v>303</v>
      </c>
      <c r="K75" s="92"/>
    </row>
    <row r="76" spans="1:11" ht="32.1" customHeight="1" x14ac:dyDescent="0.25">
      <c r="A76" s="33">
        <v>65</v>
      </c>
      <c r="B76" s="42" t="s">
        <v>6</v>
      </c>
      <c r="C76" s="43" t="s">
        <v>96</v>
      </c>
      <c r="D76" s="19" t="s">
        <v>571</v>
      </c>
      <c r="E76" s="54" t="s">
        <v>5</v>
      </c>
      <c r="F76" s="31">
        <v>7.8400000000000007</v>
      </c>
      <c r="G76" s="31">
        <v>7.1599999999999993</v>
      </c>
      <c r="H76" s="30">
        <v>7.24</v>
      </c>
      <c r="I76" s="14">
        <f t="shared" si="1"/>
        <v>7.3499999999999988</v>
      </c>
      <c r="J76" s="67" t="s">
        <v>124</v>
      </c>
      <c r="K76" s="92"/>
    </row>
    <row r="77" spans="1:11" ht="32.1" customHeight="1" x14ac:dyDescent="0.25">
      <c r="A77" s="33">
        <v>66</v>
      </c>
      <c r="B77" s="17" t="s">
        <v>572</v>
      </c>
      <c r="C77" s="18" t="s">
        <v>573</v>
      </c>
      <c r="D77" s="19" t="s">
        <v>574</v>
      </c>
      <c r="E77" s="27" t="s">
        <v>5</v>
      </c>
      <c r="F77" s="31">
        <v>6.08</v>
      </c>
      <c r="G77" s="15">
        <v>6</v>
      </c>
      <c r="H77" s="30">
        <v>6</v>
      </c>
      <c r="I77" s="14">
        <f t="shared" si="1"/>
        <v>6.0200000000000005</v>
      </c>
      <c r="J77" s="67" t="s">
        <v>303</v>
      </c>
      <c r="K77" s="92" t="s">
        <v>602</v>
      </c>
    </row>
    <row r="78" spans="1:11" ht="32.1" customHeight="1" x14ac:dyDescent="0.25">
      <c r="A78" s="33">
        <v>67</v>
      </c>
      <c r="B78" s="17" t="s">
        <v>512</v>
      </c>
      <c r="C78" s="18" t="s">
        <v>575</v>
      </c>
      <c r="D78" s="19" t="s">
        <v>576</v>
      </c>
      <c r="E78" s="27" t="s">
        <v>5</v>
      </c>
      <c r="F78" s="31">
        <v>7.88</v>
      </c>
      <c r="G78" s="31">
        <v>7.9599999999999991</v>
      </c>
      <c r="H78" s="30">
        <v>8</v>
      </c>
      <c r="I78" s="14">
        <f t="shared" si="1"/>
        <v>7.9499999999999993</v>
      </c>
      <c r="J78" s="67" t="s">
        <v>126</v>
      </c>
      <c r="K78" s="92"/>
    </row>
    <row r="79" spans="1:11" ht="32.1" customHeight="1" x14ac:dyDescent="0.25">
      <c r="A79" s="33">
        <v>68</v>
      </c>
      <c r="B79" s="17" t="s">
        <v>158</v>
      </c>
      <c r="C79" s="18" t="s">
        <v>109</v>
      </c>
      <c r="D79" s="19" t="s">
        <v>577</v>
      </c>
      <c r="E79" s="27" t="s">
        <v>5</v>
      </c>
      <c r="F79" s="58">
        <v>7</v>
      </c>
      <c r="G79" s="58">
        <v>6.92</v>
      </c>
      <c r="H79" s="30">
        <v>6.2799999999999994</v>
      </c>
      <c r="I79" s="14">
        <f t="shared" si="1"/>
        <v>6.7799999999999985</v>
      </c>
      <c r="J79" s="67" t="s">
        <v>303</v>
      </c>
      <c r="K79" s="92"/>
    </row>
    <row r="80" spans="1:11" ht="32.1" customHeight="1" x14ac:dyDescent="0.25">
      <c r="A80" s="33">
        <v>69</v>
      </c>
      <c r="B80" s="17" t="s">
        <v>578</v>
      </c>
      <c r="C80" s="18" t="s">
        <v>371</v>
      </c>
      <c r="D80" s="19" t="s">
        <v>579</v>
      </c>
      <c r="E80" s="53" t="s">
        <v>5</v>
      </c>
      <c r="F80" s="31">
        <v>6.92</v>
      </c>
      <c r="G80" s="15">
        <v>7.08</v>
      </c>
      <c r="H80" s="30">
        <v>6.24</v>
      </c>
      <c r="I80" s="14">
        <f t="shared" si="1"/>
        <v>6.830000000000001</v>
      </c>
      <c r="J80" s="67" t="s">
        <v>303</v>
      </c>
      <c r="K80" s="92"/>
    </row>
    <row r="81" spans="1:11" ht="32.1" customHeight="1" x14ac:dyDescent="0.25">
      <c r="A81" s="33">
        <v>70</v>
      </c>
      <c r="B81" s="56" t="s">
        <v>486</v>
      </c>
      <c r="C81" s="57" t="s">
        <v>298</v>
      </c>
      <c r="D81" s="19" t="s">
        <v>580</v>
      </c>
      <c r="E81" s="54" t="s">
        <v>5</v>
      </c>
      <c r="F81" s="31">
        <v>6.2799999999999994</v>
      </c>
      <c r="G81" s="31">
        <v>6.16</v>
      </c>
      <c r="H81" s="30">
        <v>6.16</v>
      </c>
      <c r="I81" s="14">
        <f t="shared" si="1"/>
        <v>6.19</v>
      </c>
      <c r="J81" s="67" t="s">
        <v>303</v>
      </c>
      <c r="K81" s="92"/>
    </row>
    <row r="82" spans="1:11" ht="27.95" customHeight="1" x14ac:dyDescent="0.25">
      <c r="A82" s="5"/>
      <c r="B82" s="91" t="s">
        <v>596</v>
      </c>
      <c r="C82" s="91"/>
      <c r="D82" s="91"/>
      <c r="E82" s="91"/>
      <c r="F82" s="91"/>
      <c r="G82" s="91"/>
      <c r="H82" s="91"/>
      <c r="I82" s="91"/>
      <c r="J82" s="91"/>
      <c r="K82" s="91"/>
    </row>
    <row r="83" spans="1:11" ht="27.95" customHeight="1" x14ac:dyDescent="0.25">
      <c r="A83" s="1"/>
      <c r="B83" s="65" t="s">
        <v>604</v>
      </c>
      <c r="C83" s="65"/>
      <c r="D83" s="59"/>
      <c r="E83" s="65"/>
      <c r="F83" s="65"/>
      <c r="G83" s="65"/>
      <c r="H83" s="94" t="s">
        <v>605</v>
      </c>
      <c r="I83" s="94"/>
      <c r="J83" s="94"/>
      <c r="K83" s="94"/>
    </row>
    <row r="84" spans="1:11" ht="27.95" customHeight="1" x14ac:dyDescent="0.25">
      <c r="A84" s="5"/>
      <c r="B84" s="5" t="s">
        <v>581</v>
      </c>
      <c r="C84" s="5"/>
      <c r="D84" s="97" t="s">
        <v>607</v>
      </c>
      <c r="E84" s="97"/>
      <c r="F84" s="97"/>
      <c r="G84" s="97"/>
      <c r="H84" s="91" t="s">
        <v>606</v>
      </c>
      <c r="I84" s="97"/>
      <c r="J84" s="97"/>
      <c r="K84" s="97"/>
    </row>
    <row r="85" spans="1:11" ht="24.75" customHeight="1" x14ac:dyDescent="0.25">
      <c r="H85" s="95" t="s">
        <v>131</v>
      </c>
      <c r="I85" s="95"/>
      <c r="J85" s="95"/>
      <c r="K85" s="95"/>
    </row>
    <row r="86" spans="1:11" ht="9" customHeight="1" x14ac:dyDescent="0.25">
      <c r="H86" s="66"/>
      <c r="I86" s="66"/>
      <c r="J86" s="66"/>
      <c r="K86" s="66"/>
    </row>
    <row r="87" spans="1:11" ht="22.5" customHeight="1" x14ac:dyDescent="0.25">
      <c r="A87" s="96" t="s">
        <v>11</v>
      </c>
      <c r="B87" s="96"/>
      <c r="C87" s="96"/>
      <c r="D87" s="5"/>
      <c r="E87" s="96" t="s">
        <v>12</v>
      </c>
      <c r="F87" s="96"/>
      <c r="G87" s="96"/>
      <c r="I87" s="96" t="s">
        <v>129</v>
      </c>
      <c r="J87" s="96"/>
      <c r="K87" s="96"/>
    </row>
    <row r="88" spans="1:11" ht="30" customHeight="1" x14ac:dyDescent="0.25">
      <c r="A88" s="1"/>
      <c r="B88" s="1"/>
      <c r="C88" s="2"/>
      <c r="D88" s="2"/>
      <c r="E88" s="2"/>
      <c r="F88" s="2"/>
      <c r="G88" s="2"/>
      <c r="H88" s="3"/>
      <c r="I88" s="3"/>
      <c r="J88" s="3"/>
      <c r="K88" s="4"/>
    </row>
    <row r="89" spans="1:11" ht="30" customHeight="1" x14ac:dyDescent="0.25">
      <c r="A89" s="1"/>
      <c r="B89" s="1"/>
      <c r="C89" s="2"/>
      <c r="D89" s="2"/>
      <c r="E89" s="2"/>
      <c r="F89" s="2"/>
      <c r="G89" s="2"/>
      <c r="H89" s="3"/>
      <c r="I89" s="3"/>
      <c r="J89" s="3"/>
      <c r="K89" s="62"/>
    </row>
    <row r="90" spans="1:11" ht="30" customHeight="1" x14ac:dyDescent="0.25">
      <c r="A90" s="72" t="s">
        <v>13</v>
      </c>
      <c r="B90" s="72"/>
      <c r="C90" s="72"/>
      <c r="D90" s="11"/>
      <c r="E90" s="72" t="s">
        <v>14</v>
      </c>
      <c r="F90" s="72"/>
      <c r="G90" s="72"/>
      <c r="I90" s="72" t="s">
        <v>130</v>
      </c>
      <c r="J90" s="72"/>
      <c r="K90" s="72"/>
    </row>
    <row r="91" spans="1:11" ht="30" customHeight="1" x14ac:dyDescent="0.25"/>
    <row r="92" spans="1:11" ht="30" customHeight="1" x14ac:dyDescent="0.25"/>
    <row r="93" spans="1:11" ht="30" customHeight="1" x14ac:dyDescent="0.25"/>
    <row r="94" spans="1:11" ht="30" customHeight="1" x14ac:dyDescent="0.25"/>
    <row r="95" spans="1:11" ht="30" customHeight="1" x14ac:dyDescent="0.25"/>
    <row r="96" spans="1:11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  <row r="301" ht="30" customHeight="1" x14ac:dyDescent="0.25"/>
    <row r="302" ht="30" customHeight="1" x14ac:dyDescent="0.25"/>
    <row r="303" ht="30" customHeight="1" x14ac:dyDescent="0.25"/>
    <row r="304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ht="30" customHeight="1" x14ac:dyDescent="0.25"/>
    <row r="354" ht="30" customHeight="1" x14ac:dyDescent="0.25"/>
    <row r="355" ht="30" customHeight="1" x14ac:dyDescent="0.25"/>
    <row r="356" ht="30" customHeight="1" x14ac:dyDescent="0.25"/>
    <row r="357" ht="30" customHeight="1" x14ac:dyDescent="0.25"/>
    <row r="358" ht="30" customHeight="1" x14ac:dyDescent="0.25"/>
    <row r="359" ht="30" customHeight="1" x14ac:dyDescent="0.25"/>
    <row r="360" ht="30" customHeight="1" x14ac:dyDescent="0.25"/>
    <row r="361" ht="30" customHeight="1" x14ac:dyDescent="0.25"/>
    <row r="362" ht="30" customHeight="1" x14ac:dyDescent="0.25"/>
    <row r="363" ht="30" customHeight="1" x14ac:dyDescent="0.25"/>
    <row r="364" ht="30" customHeight="1" x14ac:dyDescent="0.25"/>
    <row r="365" ht="30" customHeight="1" x14ac:dyDescent="0.25"/>
    <row r="366" ht="30" customHeight="1" x14ac:dyDescent="0.25"/>
    <row r="367" ht="30" customHeight="1" x14ac:dyDescent="0.25"/>
    <row r="368" ht="30" customHeight="1" x14ac:dyDescent="0.25"/>
    <row r="369" ht="30" customHeight="1" x14ac:dyDescent="0.25"/>
    <row r="370" ht="30" customHeight="1" x14ac:dyDescent="0.25"/>
    <row r="371" ht="30" customHeight="1" x14ac:dyDescent="0.25"/>
  </sheetData>
  <mergeCells count="44">
    <mergeCell ref="A90:C90"/>
    <mergeCell ref="E90:G90"/>
    <mergeCell ref="I90:K90"/>
    <mergeCell ref="D84:G84"/>
    <mergeCell ref="H84:K84"/>
    <mergeCell ref="H85:K85"/>
    <mergeCell ref="A87:C87"/>
    <mergeCell ref="E87:G87"/>
    <mergeCell ref="I87:K87"/>
    <mergeCell ref="K47:K48"/>
    <mergeCell ref="K63:K76"/>
    <mergeCell ref="K77:K81"/>
    <mergeCell ref="B82:K82"/>
    <mergeCell ref="H83:K83"/>
    <mergeCell ref="K49:K62"/>
    <mergeCell ref="L55:N55"/>
    <mergeCell ref="P55:R55"/>
    <mergeCell ref="T55:V55"/>
    <mergeCell ref="F9:H9"/>
    <mergeCell ref="I9:I11"/>
    <mergeCell ref="J9:J11"/>
    <mergeCell ref="K9:K11"/>
    <mergeCell ref="M46:V46"/>
    <mergeCell ref="K12:K20"/>
    <mergeCell ref="K21:K34"/>
    <mergeCell ref="K35:K46"/>
    <mergeCell ref="M49:V49"/>
    <mergeCell ref="S50:V50"/>
    <mergeCell ref="L52:N52"/>
    <mergeCell ref="P52:R52"/>
    <mergeCell ref="T52:V52"/>
    <mergeCell ref="A5:K5"/>
    <mergeCell ref="A1:D1"/>
    <mergeCell ref="G1:K1"/>
    <mergeCell ref="A2:D2"/>
    <mergeCell ref="G2:K2"/>
    <mergeCell ref="A3:D3"/>
    <mergeCell ref="A6:K6"/>
    <mergeCell ref="A7:D7"/>
    <mergeCell ref="H7:K7"/>
    <mergeCell ref="A9:A11"/>
    <mergeCell ref="B9:C11"/>
    <mergeCell ref="D9:D11"/>
    <mergeCell ref="E9:E11"/>
  </mergeCells>
  <pageMargins left="0.9" right="0.41" top="0.45" bottom="0.43" header="0.3" footer="0.46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ĐCN-NH01,02,03</vt:lpstr>
      <vt:lpstr>ĐD-NH03,04</vt:lpstr>
      <vt:lpstr>HÀN-NH14,15</vt:lpstr>
      <vt:lpstr>'ĐCN-NH01,02,03'!Print_Titles</vt:lpstr>
      <vt:lpstr>'ĐD-NH03,04'!Print_Titles</vt:lpstr>
      <vt:lpstr>'HÀN-NH14,15'!Print_Titles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2019-12-25T03:35:16Z</cp:lastPrinted>
  <dcterms:created xsi:type="dcterms:W3CDTF">2019-10-07T03:31:08Z</dcterms:created>
  <dcterms:modified xsi:type="dcterms:W3CDTF">2020-02-03T08:48:27Z</dcterms:modified>
</cp:coreProperties>
</file>